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AA\A\A GDAŃSK\2015 podmioty inne\Narodowe Muzeum Morskie\2020 na 2021\2021\"/>
    </mc:Choice>
  </mc:AlternateContent>
  <bookViews>
    <workbookView xWindow="0" yWindow="0" windowWidth="23040" windowHeight="9384"/>
  </bookViews>
  <sheets>
    <sheet name="ppe" sheetId="2" r:id="rId1"/>
  </sheets>
  <calcPr calcId="152511"/>
</workbook>
</file>

<file path=xl/calcChain.xml><?xml version="1.0" encoding="utf-8"?>
<calcChain xmlns="http://schemas.openxmlformats.org/spreadsheetml/2006/main">
  <c r="Z12" i="2" l="1"/>
  <c r="Z11" i="2"/>
  <c r="Z10" i="2"/>
  <c r="Z9" i="2"/>
  <c r="Z8" i="2"/>
  <c r="Z7" i="2"/>
  <c r="Z6" i="2"/>
  <c r="Z5" i="2"/>
  <c r="Z4" i="2"/>
  <c r="Z3" i="2"/>
  <c r="Z2" i="2"/>
  <c r="O3" i="2"/>
  <c r="O4" i="2"/>
  <c r="O5" i="2"/>
  <c r="O6" i="2"/>
  <c r="O7" i="2"/>
  <c r="O8" i="2"/>
  <c r="O9" i="2"/>
  <c r="O10" i="2"/>
  <c r="O11" i="2"/>
  <c r="O12" i="2"/>
  <c r="A3" i="2"/>
  <c r="A4" i="2"/>
  <c r="A5" i="2"/>
  <c r="A6" i="2"/>
  <c r="A7" i="2"/>
  <c r="A8" i="2"/>
  <c r="A9" i="2"/>
  <c r="A10" i="2"/>
  <c r="A11" i="2"/>
  <c r="A12" i="2"/>
  <c r="Y13" i="2"/>
  <c r="AB13" i="2"/>
  <c r="Z13" i="2"/>
  <c r="AA13" i="2"/>
</calcChain>
</file>

<file path=xl/sharedStrings.xml><?xml version="1.0" encoding="utf-8"?>
<sst xmlns="http://schemas.openxmlformats.org/spreadsheetml/2006/main" count="193" uniqueCount="82">
  <si>
    <t>Kod</t>
  </si>
  <si>
    <t>Poczta</t>
  </si>
  <si>
    <t>Miejscowość</t>
  </si>
  <si>
    <t>Adres</t>
  </si>
  <si>
    <t>NIP</t>
  </si>
  <si>
    <t>Lp.</t>
  </si>
  <si>
    <t>Nabywca</t>
  </si>
  <si>
    <t>Odbiorca i Płatnik</t>
  </si>
  <si>
    <t>Nazwa obiektu</t>
  </si>
  <si>
    <t>Nr PPE</t>
  </si>
  <si>
    <t>Nr licznika</t>
  </si>
  <si>
    <t>Grupa taryfowa</t>
  </si>
  <si>
    <t>Moc umowna</t>
  </si>
  <si>
    <t>Informacja o zmianie sprzedawcy</t>
  </si>
  <si>
    <t>Umowa</t>
  </si>
  <si>
    <t>Ważność umowy zakupu energii</t>
  </si>
  <si>
    <t>Ważność umowy dystrybucyjnej</t>
  </si>
  <si>
    <t>Obecny sprzedawca energii elektrycznej</t>
  </si>
  <si>
    <t>OSD</t>
  </si>
  <si>
    <t>C12b</t>
  </si>
  <si>
    <t>C12a</t>
  </si>
  <si>
    <t>C22a</t>
  </si>
  <si>
    <t>Narodowe Muzeum  Morskie</t>
  </si>
  <si>
    <t>80-751</t>
  </si>
  <si>
    <t>GDAŃSK</t>
  </si>
  <si>
    <t>OŁOWIANKA</t>
  </si>
  <si>
    <t>9-13</t>
  </si>
  <si>
    <t>583 12 81 033</t>
  </si>
  <si>
    <t>Lokal</t>
  </si>
  <si>
    <t>BUDYNEK ADMINIST.-CENTRALNE MUZEUM MORSKIE</t>
  </si>
  <si>
    <t>NARODOWE MUZEUM MORSKIE-ŻURAW</t>
  </si>
  <si>
    <t>80-835</t>
  </si>
  <si>
    <t>SZEROKA 67/68</t>
  </si>
  <si>
    <t>67/68</t>
  </si>
  <si>
    <t>OŚRODEK KULTURY MORSKIEJ CENTRALNEGO MUZEUM MORSKIEGO</t>
  </si>
  <si>
    <t>80-888</t>
  </si>
  <si>
    <t>TOKARSKA 21-25</t>
  </si>
  <si>
    <t>NARODOWE MUZEUM MORSKIE PRACOWNIA KONSERWATORSKA BRAMA ŻUŁAWSKA</t>
  </si>
  <si>
    <t>80-718</t>
  </si>
  <si>
    <t>ELBLĄSKA</t>
  </si>
  <si>
    <t>ODDZIAŁ MUZEUM RYBOŁÓSTWA W HELU</t>
  </si>
  <si>
    <t>84-150</t>
  </si>
  <si>
    <t>HEL</t>
  </si>
  <si>
    <t xml:space="preserve">BULWAR NADMORSKI </t>
  </si>
  <si>
    <t>NARODOWE MUZEUM MORSKIE MUZEUM ZALEWU WIŚLANEGO (nowy budynek)</t>
  </si>
  <si>
    <t>82-110</t>
  </si>
  <si>
    <t>KĄTY RYBACKIE</t>
  </si>
  <si>
    <t>dz. nr 538</t>
  </si>
  <si>
    <t>ODDZIAŁ STATEK MUZEUM „DAR POMORZA”</t>
  </si>
  <si>
    <t>81-345</t>
  </si>
  <si>
    <t>GDYNIA</t>
  </si>
  <si>
    <t>NABRZEŻE POMORSKIE AL. JANA PAWŁA II</t>
  </si>
  <si>
    <t>CMM PROM</t>
  </si>
  <si>
    <t>DŁUGIE POBRZEŻE</t>
  </si>
  <si>
    <t>STATEK MUZEUM „SOŁDEK”</t>
  </si>
  <si>
    <t xml:space="preserve">OŁOWIANKA </t>
  </si>
  <si>
    <t>MUZEUM ZALEWU WIŚLANEGO (stary budynek)</t>
  </si>
  <si>
    <t xml:space="preserve">RYBACKA </t>
  </si>
  <si>
    <t>CKWS</t>
  </si>
  <si>
    <t>83-110</t>
  </si>
  <si>
    <t>TCZEW</t>
  </si>
  <si>
    <t>PADEREWSKIEGO</t>
  </si>
  <si>
    <t>PL 0037 3100 6772 2448</t>
  </si>
  <si>
    <t>PL 0037 3100 1008 2927</t>
  </si>
  <si>
    <t>PL 0037 3100 0005 6662</t>
  </si>
  <si>
    <t>PL 0037 3100 1008 3028</t>
  </si>
  <si>
    <t>PL 0037 3600 7491 1680</t>
  </si>
  <si>
    <t>C22b</t>
  </si>
  <si>
    <t>PL 0037 2401 2826 4005</t>
  </si>
  <si>
    <t>PL 0037 3200 7749 8012</t>
  </si>
  <si>
    <t>PL 0037 3100 1008 3129</t>
  </si>
  <si>
    <t>PL 0037 3100 6772 2650</t>
  </si>
  <si>
    <t>PL 0037 2401 2705 3121</t>
  </si>
  <si>
    <t>PL 0037 3300 0232 4307</t>
  </si>
  <si>
    <t>Zużycie w okresie trwania umowy w s1 [kWh]</t>
  </si>
  <si>
    <t>Zużycie w okresie trwania umowy w s2 [kWh]</t>
  </si>
  <si>
    <t>Zużycie w okresie trwania umowy [kWh]</t>
  </si>
  <si>
    <t>pierwsza</t>
  </si>
  <si>
    <t>kompleksowa</t>
  </si>
  <si>
    <t>do 31.12.2020</t>
  </si>
  <si>
    <t>ENERGA Obrót SA</t>
  </si>
  <si>
    <t>ENERGA Dystrybucja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</si>
</sst>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14" fillId="0" borderId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1" borderId="9" applyNumberFormat="0" applyAlignment="0" applyProtection="0"/>
  </cellStyleXfs>
  <cellXfs count="51">
    <xf numFmtId="0" fontId="0" fillId="0" borderId="0" xfId="0"/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center" wrapText="1"/>
    </xf>
    <xf numFmtId="49" fontId="18" fillId="0" borderId="11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right" vertical="center" wrapText="1"/>
    </xf>
    <xf numFmtId="1" fontId="18" fillId="0" borderId="11" xfId="0" applyNumberFormat="1" applyFont="1" applyBorder="1" applyAlignment="1">
      <alignment horizontal="right" wrapText="1"/>
    </xf>
    <xf numFmtId="1" fontId="19" fillId="0" borderId="11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0" fontId="18" fillId="0" borderId="11" xfId="0" applyFont="1" applyFill="1" applyBorder="1" applyAlignment="1">
      <alignment horizontal="right"/>
    </xf>
    <xf numFmtId="0" fontId="18" fillId="0" borderId="11" xfId="0" applyFont="1" applyBorder="1" applyAlignment="1">
      <alignment horizontal="right" wrapText="1"/>
    </xf>
    <xf numFmtId="3" fontId="18" fillId="0" borderId="11" xfId="0" applyNumberFormat="1" applyFont="1" applyFill="1" applyBorder="1" applyAlignment="1">
      <alignment horizontal="center" wrapText="1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1" fontId="18" fillId="0" borderId="11" xfId="0" applyNumberFormat="1" applyFont="1" applyFill="1" applyBorder="1"/>
    <xf numFmtId="0" fontId="18" fillId="0" borderId="16" xfId="9" applyFont="1" applyFill="1" applyBorder="1"/>
    <xf numFmtId="0" fontId="19" fillId="0" borderId="16" xfId="9" applyFont="1" applyFill="1" applyBorder="1" applyAlignment="1">
      <alignment horizontal="center"/>
    </xf>
    <xf numFmtId="0" fontId="18" fillId="0" borderId="16" xfId="9" applyFont="1" applyFill="1" applyBorder="1" applyAlignment="1">
      <alignment horizontal="center"/>
    </xf>
    <xf numFmtId="0" fontId="18" fillId="0" borderId="16" xfId="9" applyFont="1" applyFill="1" applyBorder="1" applyAlignment="1">
      <alignment horizontal="left"/>
    </xf>
    <xf numFmtId="0" fontId="18" fillId="0" borderId="16" xfId="9" applyFont="1" applyFill="1" applyBorder="1" applyAlignment="1">
      <alignment horizontal="right" wrapText="1"/>
    </xf>
    <xf numFmtId="0" fontId="18" fillId="0" borderId="16" xfId="9" applyFont="1" applyFill="1" applyBorder="1" applyAlignment="1">
      <alignment horizontal="center" wrapText="1"/>
    </xf>
    <xf numFmtId="0" fontId="18" fillId="0" borderId="16" xfId="9" applyFont="1" applyFill="1" applyBorder="1" applyAlignment="1">
      <alignment wrapText="1"/>
    </xf>
    <xf numFmtId="0" fontId="18" fillId="0" borderId="17" xfId="9" applyFont="1" applyFill="1" applyBorder="1" applyAlignment="1">
      <alignment wrapText="1"/>
    </xf>
    <xf numFmtId="0" fontId="18" fillId="0" borderId="18" xfId="9" applyFont="1" applyFill="1" applyBorder="1" applyAlignment="1">
      <alignment wrapText="1"/>
    </xf>
    <xf numFmtId="0" fontId="18" fillId="0" borderId="0" xfId="0" applyFont="1" applyFill="1" applyBorder="1"/>
    <xf numFmtId="0" fontId="18" fillId="0" borderId="0" xfId="0" applyFont="1" applyFill="1"/>
    <xf numFmtId="0" fontId="18" fillId="0" borderId="19" xfId="9" applyFont="1" applyFill="1" applyBorder="1" applyAlignment="1">
      <alignment horizontal="right"/>
    </xf>
    <xf numFmtId="0" fontId="18" fillId="0" borderId="18" xfId="9" applyFont="1" applyFill="1" applyBorder="1"/>
    <xf numFmtId="0" fontId="20" fillId="0" borderId="11" xfId="0" applyFont="1" applyFill="1" applyBorder="1"/>
    <xf numFmtId="0" fontId="18" fillId="0" borderId="20" xfId="0" applyFont="1" applyFill="1" applyBorder="1"/>
    <xf numFmtId="0" fontId="18" fillId="0" borderId="20" xfId="9" applyFont="1" applyFill="1" applyBorder="1"/>
    <xf numFmtId="0" fontId="18" fillId="0" borderId="2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2" fontId="18" fillId="0" borderId="15" xfId="0" applyNumberFormat="1" applyFont="1" applyFill="1" applyBorder="1"/>
    <xf numFmtId="0" fontId="18" fillId="0" borderId="0" xfId="0" applyFont="1" applyFill="1" applyAlignment="1">
      <alignment horizontal="right"/>
    </xf>
    <xf numFmtId="1" fontId="18" fillId="0" borderId="15" xfId="0" applyNumberFormat="1" applyFont="1" applyFill="1" applyBorder="1"/>
    <xf numFmtId="0" fontId="17" fillId="0" borderId="10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Excel Built-in Normal" xfId="9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9"/>
  <sheetViews>
    <sheetView tabSelected="1" topLeftCell="N1" workbookViewId="0">
      <selection activeCell="O1" sqref="O1:Z12"/>
    </sheetView>
  </sheetViews>
  <sheetFormatPr defaultColWidth="9.109375" defaultRowHeight="11.4"/>
  <cols>
    <col min="1" max="1" width="4.6640625" style="28" customWidth="1"/>
    <col min="2" max="2" width="25.21875" style="28" customWidth="1"/>
    <col min="3" max="3" width="5.6640625" style="28" customWidth="1"/>
    <col min="4" max="4" width="8" style="28" customWidth="1"/>
    <col min="5" max="5" width="9.6640625" style="28" customWidth="1"/>
    <col min="6" max="6" width="11.88671875" style="28" customWidth="1"/>
    <col min="7" max="7" width="7.109375" style="28" customWidth="1"/>
    <col min="8" max="8" width="12.88671875" style="28" customWidth="1"/>
    <col min="9" max="9" width="24" style="28" customWidth="1"/>
    <col min="10" max="11" width="9.109375" style="28"/>
    <col min="12" max="12" width="8.5546875" style="28" customWidth="1"/>
    <col min="13" max="13" width="11.44140625" style="28" customWidth="1"/>
    <col min="14" max="14" width="6.6640625" style="28" customWidth="1"/>
    <col min="15" max="15" width="4.6640625" style="28" customWidth="1"/>
    <col min="16" max="16" width="35" style="28" customWidth="1"/>
    <col min="17" max="17" width="9.109375" style="36"/>
    <col min="18" max="18" width="9.109375" style="28"/>
    <col min="19" max="19" width="21.44140625" style="28" customWidth="1"/>
    <col min="20" max="20" width="20.44140625" style="28" customWidth="1"/>
    <col min="21" max="21" width="7" style="28" customWidth="1"/>
    <col min="22" max="22" width="16.109375" style="37" customWidth="1"/>
    <col min="23" max="23" width="9.21875" style="40" bestFit="1" customWidth="1"/>
    <col min="24" max="24" width="9.109375" style="36"/>
    <col min="25" max="25" width="9.21875" style="28" bestFit="1" customWidth="1"/>
    <col min="26" max="26" width="10.88671875" style="28" bestFit="1" customWidth="1"/>
    <col min="27" max="28" width="10" style="28" bestFit="1" customWidth="1"/>
    <col min="29" max="29" width="9.109375" style="28"/>
    <col min="30" max="30" width="12.109375" style="28" customWidth="1"/>
    <col min="31" max="31" width="15.5546875" style="36" bestFit="1" customWidth="1"/>
    <col min="32" max="32" width="14.21875" style="28" customWidth="1"/>
    <col min="33" max="33" width="14.44140625" style="28" customWidth="1"/>
    <col min="34" max="34" width="17.6640625" style="28" customWidth="1"/>
    <col min="35" max="35" width="110.5546875" style="27" bestFit="1" customWidth="1"/>
    <col min="36" max="16384" width="9.109375" style="28"/>
  </cols>
  <sheetData>
    <row r="1" spans="1:34" ht="51" customHeight="1">
      <c r="A1" s="18" t="s">
        <v>5</v>
      </c>
      <c r="B1" s="19" t="s">
        <v>6</v>
      </c>
      <c r="C1" s="20" t="s">
        <v>0</v>
      </c>
      <c r="D1" s="20" t="s">
        <v>1</v>
      </c>
      <c r="E1" s="20" t="s">
        <v>2</v>
      </c>
      <c r="F1" s="20" t="s">
        <v>3</v>
      </c>
      <c r="G1" s="20" t="s">
        <v>28</v>
      </c>
      <c r="H1" s="20" t="s">
        <v>4</v>
      </c>
      <c r="I1" s="19" t="s">
        <v>7</v>
      </c>
      <c r="J1" s="20" t="s">
        <v>0</v>
      </c>
      <c r="K1" s="20" t="s">
        <v>1</v>
      </c>
      <c r="L1" s="18" t="s">
        <v>2</v>
      </c>
      <c r="M1" s="18" t="s">
        <v>3</v>
      </c>
      <c r="N1" s="18" t="s">
        <v>28</v>
      </c>
      <c r="O1" s="18" t="s">
        <v>5</v>
      </c>
      <c r="P1" s="19" t="s">
        <v>8</v>
      </c>
      <c r="Q1" s="20" t="s">
        <v>0</v>
      </c>
      <c r="R1" s="18" t="s">
        <v>1</v>
      </c>
      <c r="S1" s="18" t="s">
        <v>2</v>
      </c>
      <c r="T1" s="18" t="s">
        <v>3</v>
      </c>
      <c r="U1" s="18" t="s">
        <v>28</v>
      </c>
      <c r="V1" s="21" t="s">
        <v>9</v>
      </c>
      <c r="W1" s="22" t="s">
        <v>10</v>
      </c>
      <c r="X1" s="23" t="s">
        <v>11</v>
      </c>
      <c r="Y1" s="24" t="s">
        <v>12</v>
      </c>
      <c r="Z1" s="25" t="s">
        <v>76</v>
      </c>
      <c r="AA1" s="25" t="s">
        <v>74</v>
      </c>
      <c r="AB1" s="25" t="s">
        <v>75</v>
      </c>
      <c r="AC1" s="23" t="s">
        <v>13</v>
      </c>
      <c r="AD1" s="23" t="s">
        <v>14</v>
      </c>
      <c r="AE1" s="23" t="s">
        <v>15</v>
      </c>
      <c r="AF1" s="26" t="s">
        <v>17</v>
      </c>
      <c r="AG1" s="24" t="s">
        <v>16</v>
      </c>
      <c r="AH1" s="23" t="s">
        <v>18</v>
      </c>
    </row>
    <row r="2" spans="1:34" ht="10.5" customHeight="1">
      <c r="A2" s="18">
        <v>1</v>
      </c>
      <c r="B2" s="42" t="s">
        <v>22</v>
      </c>
      <c r="C2" s="42" t="s">
        <v>23</v>
      </c>
      <c r="D2" s="42" t="s">
        <v>24</v>
      </c>
      <c r="E2" s="42" t="s">
        <v>24</v>
      </c>
      <c r="F2" s="45" t="s">
        <v>25</v>
      </c>
      <c r="G2" s="45" t="s">
        <v>26</v>
      </c>
      <c r="H2" s="48" t="s">
        <v>27</v>
      </c>
      <c r="I2" s="42" t="s">
        <v>22</v>
      </c>
      <c r="J2" s="42" t="s">
        <v>23</v>
      </c>
      <c r="K2" s="42" t="s">
        <v>24</v>
      </c>
      <c r="L2" s="42" t="s">
        <v>24</v>
      </c>
      <c r="M2" s="45" t="s">
        <v>25</v>
      </c>
      <c r="N2" s="45" t="s">
        <v>26</v>
      </c>
      <c r="O2" s="18">
        <v>1</v>
      </c>
      <c r="P2" s="1" t="s">
        <v>29</v>
      </c>
      <c r="Q2" s="2" t="s">
        <v>23</v>
      </c>
      <c r="R2" s="1" t="s">
        <v>24</v>
      </c>
      <c r="S2" s="1" t="s">
        <v>24</v>
      </c>
      <c r="T2" s="1" t="s">
        <v>25</v>
      </c>
      <c r="U2" s="3" t="s">
        <v>26</v>
      </c>
      <c r="V2" s="2" t="s">
        <v>62</v>
      </c>
      <c r="W2" s="2">
        <v>1356524</v>
      </c>
      <c r="X2" s="4" t="s">
        <v>21</v>
      </c>
      <c r="Y2" s="5">
        <v>90</v>
      </c>
      <c r="Z2" s="7">
        <f>SUM(AA2:AB2)</f>
        <v>191525</v>
      </c>
      <c r="AA2" s="6">
        <v>53634</v>
      </c>
      <c r="AB2" s="6">
        <v>137891</v>
      </c>
      <c r="AC2" s="29" t="s">
        <v>77</v>
      </c>
      <c r="AD2" s="29" t="s">
        <v>78</v>
      </c>
      <c r="AE2" s="20" t="s">
        <v>79</v>
      </c>
      <c r="AF2" s="30" t="s">
        <v>80</v>
      </c>
      <c r="AG2" s="20" t="s">
        <v>79</v>
      </c>
      <c r="AH2" s="31" t="s">
        <v>81</v>
      </c>
    </row>
    <row r="3" spans="1:34" ht="10.5" customHeight="1">
      <c r="A3" s="18">
        <f>A2+1</f>
        <v>2</v>
      </c>
      <c r="B3" s="43"/>
      <c r="C3" s="43"/>
      <c r="D3" s="43"/>
      <c r="E3" s="43"/>
      <c r="F3" s="46"/>
      <c r="G3" s="46"/>
      <c r="H3" s="49"/>
      <c r="I3" s="43"/>
      <c r="J3" s="43"/>
      <c r="K3" s="43"/>
      <c r="L3" s="43"/>
      <c r="M3" s="46"/>
      <c r="N3" s="46"/>
      <c r="O3" s="18">
        <f>O2+1</f>
        <v>2</v>
      </c>
      <c r="P3" s="8" t="s">
        <v>30</v>
      </c>
      <c r="Q3" s="9" t="s">
        <v>31</v>
      </c>
      <c r="R3" s="8" t="s">
        <v>24</v>
      </c>
      <c r="S3" s="8" t="s">
        <v>24</v>
      </c>
      <c r="T3" s="8" t="s">
        <v>32</v>
      </c>
      <c r="U3" s="10" t="s">
        <v>33</v>
      </c>
      <c r="V3" s="9" t="s">
        <v>63</v>
      </c>
      <c r="W3" s="9">
        <v>91590862</v>
      </c>
      <c r="X3" s="4" t="s">
        <v>20</v>
      </c>
      <c r="Y3" s="5">
        <v>12</v>
      </c>
      <c r="Z3" s="7">
        <f t="shared" ref="Z3:Z12" si="0">SUM(AA3:AB3)</f>
        <v>14334</v>
      </c>
      <c r="AA3" s="6">
        <v>3529</v>
      </c>
      <c r="AB3" s="6">
        <v>10805</v>
      </c>
      <c r="AC3" s="29" t="s">
        <v>77</v>
      </c>
      <c r="AD3" s="29" t="s">
        <v>78</v>
      </c>
      <c r="AE3" s="20" t="s">
        <v>79</v>
      </c>
      <c r="AF3" s="30" t="s">
        <v>80</v>
      </c>
      <c r="AG3" s="20" t="s">
        <v>79</v>
      </c>
      <c r="AH3" s="31" t="s">
        <v>81</v>
      </c>
    </row>
    <row r="4" spans="1:34" ht="10.5" customHeight="1">
      <c r="A4" s="18">
        <f t="shared" ref="A4:A12" si="1">A3+1</f>
        <v>3</v>
      </c>
      <c r="B4" s="43"/>
      <c r="C4" s="43"/>
      <c r="D4" s="43"/>
      <c r="E4" s="43"/>
      <c r="F4" s="46"/>
      <c r="G4" s="46"/>
      <c r="H4" s="49"/>
      <c r="I4" s="43"/>
      <c r="J4" s="43"/>
      <c r="K4" s="43"/>
      <c r="L4" s="43"/>
      <c r="M4" s="46"/>
      <c r="N4" s="46"/>
      <c r="O4" s="18">
        <f t="shared" ref="O4:O12" si="2">O3+1</f>
        <v>3</v>
      </c>
      <c r="P4" s="8" t="s">
        <v>34</v>
      </c>
      <c r="Q4" s="9" t="s">
        <v>35</v>
      </c>
      <c r="R4" s="8" t="s">
        <v>24</v>
      </c>
      <c r="S4" s="8" t="s">
        <v>24</v>
      </c>
      <c r="T4" s="8" t="s">
        <v>36</v>
      </c>
      <c r="U4" s="10"/>
      <c r="V4" s="9" t="s">
        <v>64</v>
      </c>
      <c r="W4" s="9">
        <v>3218800</v>
      </c>
      <c r="X4" s="4" t="s">
        <v>21</v>
      </c>
      <c r="Y4" s="5">
        <v>150</v>
      </c>
      <c r="Z4" s="7">
        <f t="shared" si="0"/>
        <v>437285</v>
      </c>
      <c r="AA4" s="6">
        <v>106799</v>
      </c>
      <c r="AB4" s="6">
        <v>330486</v>
      </c>
      <c r="AC4" s="29" t="s">
        <v>77</v>
      </c>
      <c r="AD4" s="29" t="s">
        <v>78</v>
      </c>
      <c r="AE4" s="20" t="s">
        <v>79</v>
      </c>
      <c r="AF4" s="30" t="s">
        <v>80</v>
      </c>
      <c r="AG4" s="20" t="s">
        <v>79</v>
      </c>
      <c r="AH4" s="31" t="s">
        <v>81</v>
      </c>
    </row>
    <row r="5" spans="1:34" ht="10.5" customHeight="1">
      <c r="A5" s="18">
        <f t="shared" si="1"/>
        <v>4</v>
      </c>
      <c r="B5" s="43"/>
      <c r="C5" s="43"/>
      <c r="D5" s="43"/>
      <c r="E5" s="43"/>
      <c r="F5" s="46"/>
      <c r="G5" s="46"/>
      <c r="H5" s="49"/>
      <c r="I5" s="43"/>
      <c r="J5" s="43"/>
      <c r="K5" s="43"/>
      <c r="L5" s="43"/>
      <c r="M5" s="46"/>
      <c r="N5" s="46"/>
      <c r="O5" s="18">
        <f t="shared" si="2"/>
        <v>4</v>
      </c>
      <c r="P5" s="8" t="s">
        <v>37</v>
      </c>
      <c r="Q5" s="9" t="s">
        <v>38</v>
      </c>
      <c r="R5" s="8" t="s">
        <v>24</v>
      </c>
      <c r="S5" s="8" t="s">
        <v>24</v>
      </c>
      <c r="T5" s="8" t="s">
        <v>39</v>
      </c>
      <c r="U5" s="10"/>
      <c r="V5" s="9" t="s">
        <v>65</v>
      </c>
      <c r="W5" s="9">
        <v>13417331</v>
      </c>
      <c r="X5" s="4" t="s">
        <v>19</v>
      </c>
      <c r="Y5" s="5">
        <v>32.5</v>
      </c>
      <c r="Z5" s="7">
        <f t="shared" si="0"/>
        <v>25722</v>
      </c>
      <c r="AA5" s="6">
        <v>8453</v>
      </c>
      <c r="AB5" s="6">
        <v>17269</v>
      </c>
      <c r="AC5" s="29" t="s">
        <v>77</v>
      </c>
      <c r="AD5" s="29" t="s">
        <v>78</v>
      </c>
      <c r="AE5" s="20" t="s">
        <v>79</v>
      </c>
      <c r="AF5" s="30" t="s">
        <v>80</v>
      </c>
      <c r="AG5" s="20" t="s">
        <v>79</v>
      </c>
      <c r="AH5" s="31" t="s">
        <v>81</v>
      </c>
    </row>
    <row r="6" spans="1:34" ht="10.5" customHeight="1">
      <c r="A6" s="18">
        <f t="shared" si="1"/>
        <v>5</v>
      </c>
      <c r="B6" s="43"/>
      <c r="C6" s="43"/>
      <c r="D6" s="43"/>
      <c r="E6" s="43"/>
      <c r="F6" s="46"/>
      <c r="G6" s="46"/>
      <c r="H6" s="49"/>
      <c r="I6" s="43"/>
      <c r="J6" s="43"/>
      <c r="K6" s="43"/>
      <c r="L6" s="43"/>
      <c r="M6" s="46"/>
      <c r="N6" s="46"/>
      <c r="O6" s="18">
        <f t="shared" si="2"/>
        <v>5</v>
      </c>
      <c r="P6" s="8" t="s">
        <v>40</v>
      </c>
      <c r="Q6" s="9" t="s">
        <v>41</v>
      </c>
      <c r="R6" s="8" t="s">
        <v>42</v>
      </c>
      <c r="S6" s="8" t="s">
        <v>42</v>
      </c>
      <c r="T6" s="8" t="s">
        <v>43</v>
      </c>
      <c r="U6" s="10">
        <v>2</v>
      </c>
      <c r="V6" s="9" t="s">
        <v>66</v>
      </c>
      <c r="W6" s="9">
        <v>1354382</v>
      </c>
      <c r="X6" s="4" t="s">
        <v>67</v>
      </c>
      <c r="Y6" s="5">
        <v>66</v>
      </c>
      <c r="Z6" s="7">
        <f t="shared" si="0"/>
        <v>133520</v>
      </c>
      <c r="AA6" s="6">
        <v>85064</v>
      </c>
      <c r="AB6" s="6">
        <v>48456</v>
      </c>
      <c r="AC6" s="29" t="s">
        <v>77</v>
      </c>
      <c r="AD6" s="29" t="s">
        <v>78</v>
      </c>
      <c r="AE6" s="20" t="s">
        <v>79</v>
      </c>
      <c r="AF6" s="30" t="s">
        <v>80</v>
      </c>
      <c r="AG6" s="20" t="s">
        <v>79</v>
      </c>
      <c r="AH6" s="31" t="s">
        <v>81</v>
      </c>
    </row>
    <row r="7" spans="1:34" ht="10.5" customHeight="1">
      <c r="A7" s="18">
        <f t="shared" si="1"/>
        <v>6</v>
      </c>
      <c r="B7" s="43"/>
      <c r="C7" s="43"/>
      <c r="D7" s="43"/>
      <c r="E7" s="43"/>
      <c r="F7" s="46"/>
      <c r="G7" s="46"/>
      <c r="H7" s="49"/>
      <c r="I7" s="43"/>
      <c r="J7" s="43"/>
      <c r="K7" s="43"/>
      <c r="L7" s="43"/>
      <c r="M7" s="46"/>
      <c r="N7" s="46"/>
      <c r="O7" s="18">
        <f t="shared" si="2"/>
        <v>6</v>
      </c>
      <c r="P7" s="8" t="s">
        <v>44</v>
      </c>
      <c r="Q7" s="9" t="s">
        <v>45</v>
      </c>
      <c r="R7" s="8" t="s">
        <v>46</v>
      </c>
      <c r="S7" s="8" t="s">
        <v>46</v>
      </c>
      <c r="T7" s="8"/>
      <c r="U7" s="11" t="s">
        <v>47</v>
      </c>
      <c r="V7" s="12" t="s">
        <v>68</v>
      </c>
      <c r="W7" s="9">
        <v>11113408</v>
      </c>
      <c r="X7" s="4" t="s">
        <v>20</v>
      </c>
      <c r="Y7" s="5">
        <v>30.5</v>
      </c>
      <c r="Z7" s="7">
        <f t="shared" si="0"/>
        <v>9233</v>
      </c>
      <c r="AA7" s="6">
        <v>2270</v>
      </c>
      <c r="AB7" s="6">
        <v>6963</v>
      </c>
      <c r="AC7" s="29" t="s">
        <v>77</v>
      </c>
      <c r="AD7" s="29" t="s">
        <v>78</v>
      </c>
      <c r="AE7" s="20" t="s">
        <v>79</v>
      </c>
      <c r="AF7" s="30" t="s">
        <v>80</v>
      </c>
      <c r="AG7" s="20" t="s">
        <v>79</v>
      </c>
      <c r="AH7" s="31" t="s">
        <v>81</v>
      </c>
    </row>
    <row r="8" spans="1:34" ht="10.5" customHeight="1">
      <c r="A8" s="18">
        <f t="shared" si="1"/>
        <v>7</v>
      </c>
      <c r="B8" s="43"/>
      <c r="C8" s="43"/>
      <c r="D8" s="43"/>
      <c r="E8" s="43"/>
      <c r="F8" s="46"/>
      <c r="G8" s="46"/>
      <c r="H8" s="49"/>
      <c r="I8" s="43"/>
      <c r="J8" s="43"/>
      <c r="K8" s="43"/>
      <c r="L8" s="43"/>
      <c r="M8" s="46"/>
      <c r="N8" s="46"/>
      <c r="O8" s="18">
        <f t="shared" si="2"/>
        <v>7</v>
      </c>
      <c r="P8" s="8" t="s">
        <v>48</v>
      </c>
      <c r="Q8" s="9" t="s">
        <v>49</v>
      </c>
      <c r="R8" s="8" t="s">
        <v>50</v>
      </c>
      <c r="S8" s="8" t="s">
        <v>50</v>
      </c>
      <c r="T8" s="8" t="s">
        <v>51</v>
      </c>
      <c r="U8" s="10"/>
      <c r="V8" s="9" t="s">
        <v>69</v>
      </c>
      <c r="W8" s="9">
        <v>91596345</v>
      </c>
      <c r="X8" s="4" t="s">
        <v>20</v>
      </c>
      <c r="Y8" s="5">
        <v>32.5</v>
      </c>
      <c r="Z8" s="7">
        <f t="shared" si="0"/>
        <v>55248</v>
      </c>
      <c r="AA8" s="6">
        <v>16142</v>
      </c>
      <c r="AB8" s="6">
        <v>39106</v>
      </c>
      <c r="AC8" s="29" t="s">
        <v>77</v>
      </c>
      <c r="AD8" s="29" t="s">
        <v>78</v>
      </c>
      <c r="AE8" s="20" t="s">
        <v>79</v>
      </c>
      <c r="AF8" s="30" t="s">
        <v>80</v>
      </c>
      <c r="AG8" s="20" t="s">
        <v>79</v>
      </c>
      <c r="AH8" s="31" t="s">
        <v>81</v>
      </c>
    </row>
    <row r="9" spans="1:34" ht="10.5" customHeight="1">
      <c r="A9" s="18">
        <f t="shared" si="1"/>
        <v>8</v>
      </c>
      <c r="B9" s="43"/>
      <c r="C9" s="43"/>
      <c r="D9" s="43"/>
      <c r="E9" s="43"/>
      <c r="F9" s="46"/>
      <c r="G9" s="46"/>
      <c r="H9" s="49"/>
      <c r="I9" s="43"/>
      <c r="J9" s="43"/>
      <c r="K9" s="43"/>
      <c r="L9" s="43"/>
      <c r="M9" s="46"/>
      <c r="N9" s="46"/>
      <c r="O9" s="18">
        <f t="shared" si="2"/>
        <v>8</v>
      </c>
      <c r="P9" s="8" t="s">
        <v>52</v>
      </c>
      <c r="Q9" s="9" t="s">
        <v>35</v>
      </c>
      <c r="R9" s="8" t="s">
        <v>24</v>
      </c>
      <c r="S9" s="8" t="s">
        <v>24</v>
      </c>
      <c r="T9" s="8" t="s">
        <v>53</v>
      </c>
      <c r="U9" s="10"/>
      <c r="V9" s="9" t="s">
        <v>70</v>
      </c>
      <c r="W9" s="9">
        <v>91591493</v>
      </c>
      <c r="X9" s="4" t="s">
        <v>20</v>
      </c>
      <c r="Y9" s="5">
        <v>6.3</v>
      </c>
      <c r="Z9" s="7">
        <f t="shared" si="0"/>
        <v>542</v>
      </c>
      <c r="AA9" s="6">
        <v>80</v>
      </c>
      <c r="AB9" s="6">
        <v>462</v>
      </c>
      <c r="AC9" s="29" t="s">
        <v>77</v>
      </c>
      <c r="AD9" s="29" t="s">
        <v>78</v>
      </c>
      <c r="AE9" s="20" t="s">
        <v>79</v>
      </c>
      <c r="AF9" s="30" t="s">
        <v>80</v>
      </c>
      <c r="AG9" s="20" t="s">
        <v>79</v>
      </c>
      <c r="AH9" s="31" t="s">
        <v>81</v>
      </c>
    </row>
    <row r="10" spans="1:34" ht="10.5" customHeight="1">
      <c r="A10" s="18">
        <f t="shared" si="1"/>
        <v>9</v>
      </c>
      <c r="B10" s="43"/>
      <c r="C10" s="43"/>
      <c r="D10" s="43"/>
      <c r="E10" s="43"/>
      <c r="F10" s="46"/>
      <c r="G10" s="46"/>
      <c r="H10" s="49"/>
      <c r="I10" s="43"/>
      <c r="J10" s="43"/>
      <c r="K10" s="43"/>
      <c r="L10" s="43"/>
      <c r="M10" s="46"/>
      <c r="N10" s="46"/>
      <c r="O10" s="18">
        <f t="shared" si="2"/>
        <v>9</v>
      </c>
      <c r="P10" s="8" t="s">
        <v>54</v>
      </c>
      <c r="Q10" s="9" t="s">
        <v>23</v>
      </c>
      <c r="R10" s="8" t="s">
        <v>24</v>
      </c>
      <c r="S10" s="8" t="s">
        <v>24</v>
      </c>
      <c r="T10" s="8" t="s">
        <v>55</v>
      </c>
      <c r="U10" s="3" t="s">
        <v>26</v>
      </c>
      <c r="V10" s="9" t="s">
        <v>71</v>
      </c>
      <c r="W10" s="9">
        <v>1356519</v>
      </c>
      <c r="X10" s="4" t="s">
        <v>21</v>
      </c>
      <c r="Y10" s="5">
        <v>35</v>
      </c>
      <c r="Z10" s="7">
        <f t="shared" si="0"/>
        <v>67406</v>
      </c>
      <c r="AA10" s="6">
        <v>19012</v>
      </c>
      <c r="AB10" s="6">
        <v>48394</v>
      </c>
      <c r="AC10" s="29" t="s">
        <v>77</v>
      </c>
      <c r="AD10" s="29" t="s">
        <v>78</v>
      </c>
      <c r="AE10" s="20" t="s">
        <v>79</v>
      </c>
      <c r="AF10" s="30" t="s">
        <v>80</v>
      </c>
      <c r="AG10" s="20" t="s">
        <v>79</v>
      </c>
      <c r="AH10" s="31" t="s">
        <v>81</v>
      </c>
    </row>
    <row r="11" spans="1:34" ht="10.5" customHeight="1">
      <c r="A11" s="18">
        <f t="shared" si="1"/>
        <v>10</v>
      </c>
      <c r="B11" s="43"/>
      <c r="C11" s="43"/>
      <c r="D11" s="43"/>
      <c r="E11" s="43"/>
      <c r="F11" s="46"/>
      <c r="G11" s="46"/>
      <c r="H11" s="49"/>
      <c r="I11" s="43"/>
      <c r="J11" s="43"/>
      <c r="K11" s="43"/>
      <c r="L11" s="43"/>
      <c r="M11" s="46"/>
      <c r="N11" s="46"/>
      <c r="O11" s="18">
        <f t="shared" si="2"/>
        <v>10</v>
      </c>
      <c r="P11" s="8" t="s">
        <v>56</v>
      </c>
      <c r="Q11" s="9" t="s">
        <v>45</v>
      </c>
      <c r="R11" s="8" t="s">
        <v>46</v>
      </c>
      <c r="S11" s="8" t="s">
        <v>46</v>
      </c>
      <c r="T11" s="8" t="s">
        <v>57</v>
      </c>
      <c r="U11" s="10">
        <v>64</v>
      </c>
      <c r="V11" s="9" t="s">
        <v>72</v>
      </c>
      <c r="W11" s="9">
        <v>11073434</v>
      </c>
      <c r="X11" s="4" t="s">
        <v>20</v>
      </c>
      <c r="Y11" s="5">
        <v>32.5</v>
      </c>
      <c r="Z11" s="7">
        <f t="shared" si="0"/>
        <v>35399</v>
      </c>
      <c r="AA11" s="6">
        <v>10390</v>
      </c>
      <c r="AB11" s="6">
        <v>25009</v>
      </c>
      <c r="AC11" s="29" t="s">
        <v>77</v>
      </c>
      <c r="AD11" s="29" t="s">
        <v>78</v>
      </c>
      <c r="AE11" s="20" t="s">
        <v>79</v>
      </c>
      <c r="AF11" s="30" t="s">
        <v>80</v>
      </c>
      <c r="AG11" s="20" t="s">
        <v>79</v>
      </c>
      <c r="AH11" s="31" t="s">
        <v>81</v>
      </c>
    </row>
    <row r="12" spans="1:34" ht="10.5" customHeight="1">
      <c r="A12" s="18">
        <f t="shared" si="1"/>
        <v>11</v>
      </c>
      <c r="B12" s="44"/>
      <c r="C12" s="44"/>
      <c r="D12" s="44"/>
      <c r="E12" s="44"/>
      <c r="F12" s="47"/>
      <c r="G12" s="47"/>
      <c r="H12" s="50"/>
      <c r="I12" s="44"/>
      <c r="J12" s="44"/>
      <c r="K12" s="44"/>
      <c r="L12" s="44"/>
      <c r="M12" s="47"/>
      <c r="N12" s="47"/>
      <c r="O12" s="18">
        <f t="shared" si="2"/>
        <v>11</v>
      </c>
      <c r="P12" s="13" t="s">
        <v>58</v>
      </c>
      <c r="Q12" s="9" t="s">
        <v>59</v>
      </c>
      <c r="R12" s="14" t="s">
        <v>60</v>
      </c>
      <c r="S12" s="14" t="s">
        <v>60</v>
      </c>
      <c r="T12" s="14" t="s">
        <v>61</v>
      </c>
      <c r="U12" s="10">
        <v>24</v>
      </c>
      <c r="V12" s="9" t="s">
        <v>73</v>
      </c>
      <c r="W12" s="15">
        <v>3236817</v>
      </c>
      <c r="X12" s="16" t="s">
        <v>67</v>
      </c>
      <c r="Y12" s="10">
        <v>140</v>
      </c>
      <c r="Z12" s="7">
        <f t="shared" si="0"/>
        <v>105786</v>
      </c>
      <c r="AA12" s="17">
        <v>62700</v>
      </c>
      <c r="AB12" s="17">
        <v>43086</v>
      </c>
      <c r="AC12" s="29" t="s">
        <v>77</v>
      </c>
      <c r="AD12" s="29" t="s">
        <v>78</v>
      </c>
      <c r="AE12" s="20" t="s">
        <v>79</v>
      </c>
      <c r="AF12" s="30" t="s">
        <v>80</v>
      </c>
      <c r="AG12" s="20" t="s">
        <v>79</v>
      </c>
      <c r="AH12" s="31" t="s">
        <v>81</v>
      </c>
    </row>
    <row r="13" spans="1:34" ht="10.5" customHeight="1">
      <c r="A13" s="32"/>
      <c r="B13" s="33"/>
      <c r="C13" s="34"/>
      <c r="D13" s="34"/>
      <c r="E13" s="34"/>
      <c r="F13" s="34"/>
      <c r="G13" s="34"/>
      <c r="H13" s="32"/>
      <c r="I13" s="32"/>
      <c r="J13" s="34"/>
      <c r="K13" s="34"/>
      <c r="L13" s="34"/>
      <c r="M13" s="34"/>
      <c r="N13" s="35"/>
      <c r="W13" s="38"/>
      <c r="Y13" s="39">
        <f>SUM(Y2:Y12)</f>
        <v>627.29999999999995</v>
      </c>
      <c r="Z13" s="41">
        <f>SUM(Z2:Z12)</f>
        <v>1076000</v>
      </c>
      <c r="AA13" s="41">
        <f>SUM(AA2:AA12)</f>
        <v>368073</v>
      </c>
      <c r="AB13" s="41">
        <f>SUM(AB2:AB12)</f>
        <v>707927</v>
      </c>
    </row>
    <row r="14" spans="1:34" ht="10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W14" s="38"/>
    </row>
    <row r="15" spans="1:34" ht="10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W15" s="38"/>
    </row>
    <row r="16" spans="1:34" ht="10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W16" s="38"/>
    </row>
    <row r="17" spans="23:23" ht="10.5" customHeight="1">
      <c r="W17" s="38"/>
    </row>
    <row r="18" spans="23:23" ht="10.5" customHeight="1">
      <c r="W18" s="38"/>
    </row>
    <row r="19" spans="23:23" ht="10.5" customHeight="1">
      <c r="W19" s="38"/>
    </row>
    <row r="20" spans="23:23" ht="10.5" customHeight="1">
      <c r="W20" s="38"/>
    </row>
    <row r="21" spans="23:23" ht="10.5" customHeight="1">
      <c r="W21" s="38"/>
    </row>
    <row r="22" spans="23:23" ht="10.5" customHeight="1">
      <c r="W22" s="38"/>
    </row>
    <row r="23" spans="23:23" ht="10.5" customHeight="1">
      <c r="W23" s="38"/>
    </row>
    <row r="24" spans="23:23" ht="10.5" customHeight="1">
      <c r="W24" s="38"/>
    </row>
    <row r="25" spans="23:23" ht="10.5" customHeight="1">
      <c r="W25" s="38"/>
    </row>
    <row r="26" spans="23:23" ht="10.5" customHeight="1">
      <c r="W26" s="38"/>
    </row>
    <row r="27" spans="23:23" ht="10.5" customHeight="1">
      <c r="W27" s="38"/>
    </row>
    <row r="28" spans="23:23" ht="10.5" customHeight="1">
      <c r="W28" s="38"/>
    </row>
    <row r="29" spans="23:23" ht="10.5" customHeight="1">
      <c r="W29" s="38"/>
    </row>
    <row r="30" spans="23:23" ht="10.5" customHeight="1">
      <c r="W30" s="38"/>
    </row>
    <row r="31" spans="23:23" ht="10.5" customHeight="1">
      <c r="W31" s="38"/>
    </row>
    <row r="32" spans="23:23" ht="10.5" customHeight="1">
      <c r="W32" s="38"/>
    </row>
    <row r="33" spans="23:23" ht="10.5" customHeight="1">
      <c r="W33" s="38"/>
    </row>
    <row r="34" spans="23:23" ht="10.5" customHeight="1">
      <c r="W34" s="38"/>
    </row>
    <row r="35" spans="23:23" ht="10.5" customHeight="1">
      <c r="W35" s="38"/>
    </row>
    <row r="36" spans="23:23" ht="10.5" customHeight="1">
      <c r="W36" s="38"/>
    </row>
    <row r="37" spans="23:23" ht="10.5" customHeight="1">
      <c r="W37" s="38"/>
    </row>
    <row r="38" spans="23:23" ht="10.5" customHeight="1">
      <c r="W38" s="38"/>
    </row>
    <row r="39" spans="23:23" ht="10.5" customHeight="1">
      <c r="W39" s="38"/>
    </row>
    <row r="40" spans="23:23">
      <c r="W40" s="38"/>
    </row>
    <row r="41" spans="23:23">
      <c r="W41" s="38"/>
    </row>
    <row r="42" spans="23:23">
      <c r="W42" s="38"/>
    </row>
    <row r="43" spans="23:23">
      <c r="W43" s="38"/>
    </row>
    <row r="44" spans="23:23">
      <c r="W44" s="38"/>
    </row>
    <row r="45" spans="23:23">
      <c r="W45" s="38"/>
    </row>
    <row r="46" spans="23:23">
      <c r="W46" s="38"/>
    </row>
    <row r="47" spans="23:23">
      <c r="W47" s="38"/>
    </row>
    <row r="48" spans="23:23">
      <c r="W48" s="38"/>
    </row>
    <row r="49" spans="23:23">
      <c r="W49" s="38"/>
    </row>
    <row r="50" spans="23:23">
      <c r="W50" s="38"/>
    </row>
    <row r="51" spans="23:23">
      <c r="W51" s="38"/>
    </row>
    <row r="52" spans="23:23">
      <c r="W52" s="38"/>
    </row>
    <row r="53" spans="23:23">
      <c r="W53" s="38"/>
    </row>
    <row r="54" spans="23:23">
      <c r="W54" s="38"/>
    </row>
    <row r="55" spans="23:23">
      <c r="W55" s="38"/>
    </row>
    <row r="56" spans="23:23">
      <c r="W56" s="38"/>
    </row>
    <row r="57" spans="23:23">
      <c r="W57" s="38"/>
    </row>
    <row r="58" spans="23:23">
      <c r="W58" s="38"/>
    </row>
    <row r="59" spans="23:23">
      <c r="W59" s="38"/>
    </row>
    <row r="60" spans="23:23">
      <c r="W60" s="38"/>
    </row>
    <row r="61" spans="23:23">
      <c r="W61" s="38"/>
    </row>
    <row r="62" spans="23:23">
      <c r="W62" s="38"/>
    </row>
    <row r="63" spans="23:23">
      <c r="W63" s="38"/>
    </row>
    <row r="64" spans="23:23">
      <c r="W64" s="38"/>
    </row>
    <row r="65" spans="23:23">
      <c r="W65" s="38"/>
    </row>
    <row r="66" spans="23:23">
      <c r="W66" s="38"/>
    </row>
    <row r="67" spans="23:23">
      <c r="W67" s="38"/>
    </row>
    <row r="68" spans="23:23">
      <c r="W68" s="38"/>
    </row>
    <row r="69" spans="23:23">
      <c r="W69" s="38"/>
    </row>
    <row r="70" spans="23:23">
      <c r="W70" s="38"/>
    </row>
    <row r="71" spans="23:23">
      <c r="W71" s="38"/>
    </row>
    <row r="72" spans="23:23">
      <c r="W72" s="38"/>
    </row>
    <row r="73" spans="23:23">
      <c r="W73" s="38"/>
    </row>
    <row r="74" spans="23:23">
      <c r="W74" s="38"/>
    </row>
    <row r="75" spans="23:23">
      <c r="W75" s="38"/>
    </row>
    <row r="76" spans="23:23">
      <c r="W76" s="38"/>
    </row>
    <row r="77" spans="23:23">
      <c r="W77" s="38"/>
    </row>
    <row r="78" spans="23:23">
      <c r="W78" s="38"/>
    </row>
    <row r="79" spans="23:23">
      <c r="W79" s="38"/>
    </row>
    <row r="80" spans="23:23">
      <c r="W80" s="38"/>
    </row>
    <row r="81" spans="23:23">
      <c r="W81" s="38"/>
    </row>
    <row r="82" spans="23:23">
      <c r="W82" s="38"/>
    </row>
    <row r="83" spans="23:23">
      <c r="W83" s="38"/>
    </row>
    <row r="84" spans="23:23">
      <c r="W84" s="38"/>
    </row>
    <row r="85" spans="23:23">
      <c r="W85" s="38"/>
    </row>
    <row r="86" spans="23:23">
      <c r="W86" s="38"/>
    </row>
    <row r="87" spans="23:23">
      <c r="W87" s="38"/>
    </row>
    <row r="88" spans="23:23">
      <c r="W88" s="38"/>
    </row>
    <row r="89" spans="23:23">
      <c r="W89" s="38"/>
    </row>
    <row r="90" spans="23:23">
      <c r="W90" s="38"/>
    </row>
    <row r="91" spans="23:23">
      <c r="W91" s="38"/>
    </row>
    <row r="92" spans="23:23">
      <c r="W92" s="38"/>
    </row>
    <row r="93" spans="23:23">
      <c r="W93" s="38"/>
    </row>
    <row r="94" spans="23:23">
      <c r="W94" s="38"/>
    </row>
    <row r="95" spans="23:23">
      <c r="W95" s="38"/>
    </row>
    <row r="96" spans="23:23">
      <c r="W96" s="38"/>
    </row>
    <row r="97" spans="23:23">
      <c r="W97" s="38"/>
    </row>
    <row r="98" spans="23:23">
      <c r="W98" s="38"/>
    </row>
    <row r="99" spans="23:23">
      <c r="W99" s="38"/>
    </row>
    <row r="100" spans="23:23">
      <c r="W100" s="38"/>
    </row>
    <row r="101" spans="23:23">
      <c r="W101" s="38"/>
    </row>
    <row r="102" spans="23:23">
      <c r="W102" s="38"/>
    </row>
    <row r="103" spans="23:23">
      <c r="W103" s="38"/>
    </row>
    <row r="104" spans="23:23">
      <c r="W104" s="38"/>
    </row>
    <row r="105" spans="23:23">
      <c r="W105" s="38"/>
    </row>
    <row r="106" spans="23:23">
      <c r="W106" s="38"/>
    </row>
    <row r="107" spans="23:23">
      <c r="W107" s="38"/>
    </row>
    <row r="108" spans="23:23">
      <c r="W108" s="38"/>
    </row>
    <row r="109" spans="23:23">
      <c r="W109" s="38"/>
    </row>
  </sheetData>
  <sheetProtection selectLockedCells="1" selectUnlockedCells="1"/>
  <mergeCells count="13">
    <mergeCell ref="H2:H12"/>
    <mergeCell ref="I2:I12"/>
    <mergeCell ref="J2:J12"/>
    <mergeCell ref="K2:K12"/>
    <mergeCell ref="L2:L12"/>
    <mergeCell ref="M2:M12"/>
    <mergeCell ref="G2:G12"/>
    <mergeCell ref="N2:N12"/>
    <mergeCell ref="B2:B12"/>
    <mergeCell ref="C2:C12"/>
    <mergeCell ref="D2:D12"/>
    <mergeCell ref="E2:E12"/>
    <mergeCell ref="F2:F12"/>
  </mergeCells>
  <phoneticPr fontId="16" type="noConversion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User</cp:lastModifiedBy>
  <dcterms:created xsi:type="dcterms:W3CDTF">2017-10-16T06:32:35Z</dcterms:created>
  <dcterms:modified xsi:type="dcterms:W3CDTF">2020-03-19T10:37:03Z</dcterms:modified>
</cp:coreProperties>
</file>