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2565"/>
  </bookViews>
  <sheets>
    <sheet name="Wykaz ppe - arkusz obliczenia " sheetId="2" r:id="rId1"/>
  </sheets>
  <calcPr calcId="152511"/>
</workbook>
</file>

<file path=xl/calcChain.xml><?xml version="1.0" encoding="utf-8"?>
<calcChain xmlns="http://schemas.openxmlformats.org/spreadsheetml/2006/main">
  <c r="X10" i="2" l="1"/>
  <c r="AO10" i="2" l="1"/>
  <c r="AM10" i="2"/>
  <c r="AK10" i="2"/>
  <c r="U10" i="2"/>
  <c r="AG10" i="2" s="1"/>
  <c r="Y10" i="2" l="1"/>
  <c r="AI10" i="2"/>
  <c r="AE10" i="2"/>
  <c r="AC10" i="2"/>
  <c r="AA10" i="2"/>
  <c r="AP10" i="2"/>
  <c r="AR10" i="2" l="1"/>
  <c r="AQ10" i="2" s="1"/>
  <c r="AS10" i="2" l="1"/>
  <c r="AT10" i="2" s="1"/>
  <c r="AR11" i="2"/>
  <c r="D2" i="2" s="1"/>
  <c r="AT11" i="2" l="1"/>
  <c r="D4" i="2" s="1"/>
  <c r="AS11" i="2"/>
  <c r="D3" i="2" s="1"/>
</calcChain>
</file>

<file path=xl/sharedStrings.xml><?xml version="1.0" encoding="utf-8"?>
<sst xmlns="http://schemas.openxmlformats.org/spreadsheetml/2006/main" count="76" uniqueCount="65">
  <si>
    <t>Kod</t>
  </si>
  <si>
    <t>Miejscowość</t>
  </si>
  <si>
    <t>Adres</t>
  </si>
  <si>
    <t>Grupa taryfowa</t>
  </si>
  <si>
    <t>Moc umowna [kW]</t>
  </si>
  <si>
    <t>Nr</t>
  </si>
  <si>
    <t>Ilość miesięcy</t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</si>
  <si>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</si>
  <si>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</si>
  <si>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</si>
  <si>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</si>
  <si>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</si>
  <si>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Lp.</t>
  </si>
  <si>
    <t>ID jednostki</t>
  </si>
  <si>
    <t>Nazwa jednostki (płatnika)</t>
  </si>
  <si>
    <t>NIP</t>
  </si>
  <si>
    <t>Nazwa obiektu</t>
  </si>
  <si>
    <t>Nr PPE</t>
  </si>
  <si>
    <t>Zużycie roczne w kWh</t>
  </si>
  <si>
    <t>Ilość ppe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</si>
  <si>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</si>
  <si>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</si>
  <si>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</si>
  <si>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</si>
  <si>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</si>
  <si>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</si>
  <si>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</si>
  <si>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</si>
  <si>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[zł/MWh]</t>
  </si>
  <si>
    <t>Koszt oplaty OZE</t>
  </si>
  <si>
    <t>Cena jednostkowa stawki opłaty jakościowej [zł/kWh]</t>
  </si>
  <si>
    <t>Koszt stawki opłaty jakościowej</t>
  </si>
  <si>
    <t>Koszt oferty netto</t>
  </si>
  <si>
    <t>Koszt oferty brutto</t>
  </si>
  <si>
    <t>SIWZ cz. II</t>
  </si>
  <si>
    <t>s1</t>
  </si>
  <si>
    <t>s2</t>
  </si>
  <si>
    <t>s3</t>
  </si>
  <si>
    <t>razem</t>
  </si>
  <si>
    <t>S1</t>
  </si>
  <si>
    <t>Cena jednostkowa składnika zmiennego stawki sieciowej  [zł/kWh]</t>
  </si>
  <si>
    <t xml:space="preserve">Koszt składnika zmiennego stawki sieciowej </t>
  </si>
  <si>
    <t>Nr lokalu</t>
  </si>
  <si>
    <t>W powyżej zaznaczonym kolorem żółtym polu należy wprowadzić cenę w formacie zł/kWh</t>
  </si>
  <si>
    <t xml:space="preserve">Adres </t>
  </si>
  <si>
    <t>80-751</t>
  </si>
  <si>
    <t>Gdańsk</t>
  </si>
  <si>
    <t>Ołowianka</t>
  </si>
  <si>
    <t>9-13</t>
  </si>
  <si>
    <t>583 12 81 033</t>
  </si>
  <si>
    <t>Centrum Konserwacji Wraków Statków</t>
  </si>
  <si>
    <t>Poczta</t>
  </si>
  <si>
    <t>83-110</t>
  </si>
  <si>
    <t>Tczew</t>
  </si>
  <si>
    <t>Paderewskiego</t>
  </si>
  <si>
    <t>PL 0037 3300 0023 4307</t>
  </si>
  <si>
    <t>Nr ewidencyjny</t>
  </si>
  <si>
    <t>305774</t>
  </si>
  <si>
    <t>C22b</t>
  </si>
  <si>
    <t>12</t>
  </si>
  <si>
    <t>Koszt energii</t>
  </si>
  <si>
    <t>Koszt dystrybucji</t>
  </si>
  <si>
    <t>lip</t>
  </si>
  <si>
    <t>Narodowe Muzeum Morskie w Gdańsku</t>
  </si>
  <si>
    <t>Ceny wskazane kolorem są cenami stałymi, zgodnie z Taryfą zatwierdzaną prze Prezesa 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</si>
</sst>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/>
    <xf numFmtId="0" fontId="3" fillId="0" borderId="0" xfId="0" applyFont="1" applyFill="1"/>
    <xf numFmtId="44" fontId="2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44" fontId="2" fillId="0" borderId="1" xfId="1" applyFont="1" applyFill="1" applyBorder="1"/>
    <xf numFmtId="0" fontId="3" fillId="0" borderId="1" xfId="0" applyNumberFormat="1" applyFont="1" applyFill="1" applyBorder="1"/>
    <xf numFmtId="0" fontId="3" fillId="0" borderId="1" xfId="0" applyFont="1" applyFill="1" applyBorder="1"/>
    <xf numFmtId="44" fontId="3" fillId="0" borderId="1" xfId="1" applyFont="1" applyFill="1" applyBorder="1"/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0" fontId="2" fillId="0" borderId="0" xfId="0" applyFont="1" applyFill="1"/>
    <xf numFmtId="49" fontId="3" fillId="0" borderId="0" xfId="0" applyNumberFormat="1" applyFont="1" applyFill="1"/>
    <xf numFmtId="44" fontId="3" fillId="0" borderId="0" xfId="1" applyFont="1" applyFill="1"/>
    <xf numFmtId="0" fontId="4" fillId="0" borderId="0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44" fontId="3" fillId="0" borderId="6" xfId="0" applyNumberFormat="1" applyFont="1" applyFill="1" applyBorder="1"/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0" fontId="3" fillId="0" borderId="5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2" fontId="3" fillId="3" borderId="1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Font="1" applyFill="1" applyBorder="1"/>
    <xf numFmtId="3" fontId="3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44" fontId="3" fillId="0" borderId="0" xfId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44" fontId="2" fillId="0" borderId="5" xfId="1" applyFont="1" applyFill="1" applyBorder="1" applyAlignment="1">
      <alignment horizontal="center" wrapText="1"/>
    </xf>
    <xf numFmtId="44" fontId="2" fillId="0" borderId="6" xfId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 wrapText="1"/>
    </xf>
    <xf numFmtId="0" fontId="5" fillId="0" borderId="6" xfId="0" applyFont="1" applyBorder="1"/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9"/>
  <sheetViews>
    <sheetView tabSelected="1" topLeftCell="K1" zoomScaleNormal="100" workbookViewId="0">
      <selection activeCell="AI10" sqref="AI10"/>
    </sheetView>
  </sheetViews>
  <sheetFormatPr defaultColWidth="9.140625" defaultRowHeight="12" x14ac:dyDescent="0.2"/>
  <cols>
    <col min="1" max="1" width="4.42578125" style="26" customWidth="1"/>
    <col min="2" max="2" width="6" style="26" customWidth="1"/>
    <col min="3" max="3" width="48.5703125" style="26" customWidth="1"/>
    <col min="4" max="4" width="14.7109375" style="27" customWidth="1"/>
    <col min="5" max="5" width="10.42578125" style="29" customWidth="1"/>
    <col min="6" max="6" width="11.5703125" style="26" customWidth="1"/>
    <col min="7" max="7" width="6.140625" style="26" customWidth="1"/>
    <col min="8" max="8" width="15.140625" style="29" customWidth="1"/>
    <col min="9" max="9" width="32.5703125" style="26" bestFit="1" customWidth="1"/>
    <col min="10" max="10" width="9.85546875" style="29" customWidth="1"/>
    <col min="11" max="11" width="7.85546875" style="27" customWidth="1"/>
    <col min="12" max="12" width="31" style="26" customWidth="1"/>
    <col min="13" max="13" width="11.5703125" style="26" customWidth="1"/>
    <col min="14" max="14" width="31.42578125" style="39" customWidth="1"/>
    <col min="15" max="15" width="10.140625" style="39" customWidth="1"/>
    <col min="16" max="16" width="9.140625" style="26"/>
    <col min="17" max="17" width="9.140625" style="29"/>
    <col min="18" max="24" width="9.140625" style="26"/>
    <col min="25" max="25" width="13.42578125" style="26" customWidth="1"/>
    <col min="26" max="27" width="9.140625" style="26"/>
    <col min="28" max="28" width="11" style="26" customWidth="1"/>
    <col min="29" max="29" width="10.28515625" style="26" customWidth="1"/>
    <col min="30" max="30" width="10.7109375" style="26" customWidth="1"/>
    <col min="31" max="31" width="12" style="26" customWidth="1"/>
    <col min="32" max="32" width="10.85546875" style="26" customWidth="1"/>
    <col min="33" max="33" width="9.140625" style="26"/>
    <col min="34" max="34" width="12.140625" style="26" customWidth="1"/>
    <col min="35" max="35" width="10.42578125" style="26" customWidth="1"/>
    <col min="36" max="36" width="11" style="26" customWidth="1"/>
    <col min="37" max="37" width="13.7109375" style="26" customWidth="1"/>
    <col min="38" max="38" width="10.85546875" style="26" customWidth="1"/>
    <col min="39" max="39" width="10.7109375" style="26" customWidth="1"/>
    <col min="40" max="41" width="9.140625" style="26"/>
    <col min="42" max="42" width="9.140625" style="26" customWidth="1"/>
    <col min="43" max="43" width="10.42578125" style="26" customWidth="1"/>
    <col min="44" max="44" width="13.7109375" style="26" customWidth="1"/>
    <col min="45" max="45" width="12.7109375" style="26" customWidth="1"/>
    <col min="46" max="46" width="14" style="26" customWidth="1"/>
    <col min="47" max="16384" width="9.140625" style="26"/>
  </cols>
  <sheetData>
    <row r="1" spans="1:47" s="2" customFormat="1" ht="12.75" customHeight="1" x14ac:dyDescent="0.2">
      <c r="A1" s="62" t="s">
        <v>34</v>
      </c>
      <c r="B1" s="62"/>
      <c r="C1" s="1" t="s">
        <v>7</v>
      </c>
      <c r="D1" s="17"/>
      <c r="E1" s="28"/>
      <c r="H1" s="28"/>
      <c r="I1" s="19"/>
      <c r="J1" s="28"/>
      <c r="K1" s="34"/>
      <c r="L1" s="19"/>
      <c r="M1" s="19"/>
      <c r="N1" s="38"/>
      <c r="O1" s="38"/>
      <c r="Q1" s="28"/>
      <c r="R1" s="20"/>
      <c r="S1" s="20"/>
      <c r="T1" s="21"/>
      <c r="U1" s="20"/>
      <c r="V1" s="22"/>
      <c r="W1" s="22"/>
      <c r="X1" s="22"/>
      <c r="Y1" s="22"/>
      <c r="Z1" s="22"/>
      <c r="AA1" s="23"/>
      <c r="AB1" s="22"/>
      <c r="AC1" s="23"/>
      <c r="AD1" s="22"/>
      <c r="AE1" s="23"/>
      <c r="AG1" s="23"/>
      <c r="AI1" s="23"/>
      <c r="AK1" s="56"/>
      <c r="AL1" s="56"/>
      <c r="AM1" s="23"/>
      <c r="AO1" s="23"/>
      <c r="AP1" s="23"/>
      <c r="AQ1" s="23"/>
    </row>
    <row r="2" spans="1:47" s="2" customFormat="1" ht="12.75" customHeight="1" x14ac:dyDescent="0.2">
      <c r="A2" s="62"/>
      <c r="B2" s="62"/>
      <c r="C2" s="1" t="s">
        <v>8</v>
      </c>
      <c r="D2" s="18">
        <f>AR11</f>
        <v>47834.83</v>
      </c>
      <c r="E2" s="28"/>
      <c r="H2" s="28"/>
      <c r="I2" s="19"/>
      <c r="J2" s="28"/>
      <c r="K2" s="34"/>
      <c r="L2" s="19"/>
      <c r="M2" s="19"/>
      <c r="N2" s="38"/>
      <c r="O2" s="38"/>
      <c r="Q2" s="28"/>
      <c r="R2" s="20"/>
      <c r="S2" s="20"/>
      <c r="T2" s="21"/>
      <c r="U2" s="20"/>
      <c r="V2" s="22"/>
      <c r="W2" s="22"/>
      <c r="X2" s="22"/>
      <c r="Y2" s="22"/>
      <c r="Z2" s="22"/>
      <c r="AA2" s="23"/>
      <c r="AB2" s="22"/>
      <c r="AC2" s="23"/>
      <c r="AD2" s="22"/>
      <c r="AE2" s="23"/>
      <c r="AG2" s="23"/>
      <c r="AI2" s="23"/>
      <c r="AK2" s="23"/>
      <c r="AM2" s="23"/>
      <c r="AO2" s="23"/>
      <c r="AP2" s="23"/>
      <c r="AQ2" s="23"/>
    </row>
    <row r="3" spans="1:47" s="2" customFormat="1" ht="12.75" customHeight="1" x14ac:dyDescent="0.2">
      <c r="A3" s="62"/>
      <c r="B3" s="62"/>
      <c r="C3" s="1" t="s">
        <v>9</v>
      </c>
      <c r="D3" s="18">
        <f>AS11</f>
        <v>11002.010900000001</v>
      </c>
      <c r="E3" s="28"/>
      <c r="H3" s="28"/>
      <c r="I3" s="19"/>
      <c r="J3" s="28"/>
      <c r="K3" s="34"/>
      <c r="L3" s="19"/>
      <c r="M3" s="19"/>
      <c r="N3" s="38"/>
      <c r="O3" s="38"/>
      <c r="Q3" s="28"/>
      <c r="R3" s="20"/>
      <c r="S3" s="20"/>
      <c r="T3" s="21"/>
      <c r="U3" s="20"/>
      <c r="V3" s="22"/>
      <c r="W3" s="22"/>
      <c r="X3" s="22"/>
      <c r="Y3" s="22"/>
      <c r="Z3" s="22"/>
      <c r="AA3" s="23"/>
      <c r="AB3" s="22"/>
      <c r="AC3" s="23"/>
      <c r="AD3" s="22"/>
      <c r="AE3" s="23"/>
      <c r="AG3" s="23"/>
      <c r="AI3" s="23"/>
      <c r="AK3" s="23"/>
      <c r="AM3" s="23"/>
      <c r="AO3" s="23"/>
      <c r="AP3" s="23"/>
      <c r="AQ3" s="23"/>
    </row>
    <row r="4" spans="1:47" s="2" customFormat="1" ht="12" customHeight="1" x14ac:dyDescent="0.2">
      <c r="A4" s="62"/>
      <c r="B4" s="62"/>
      <c r="C4" s="1" t="s">
        <v>10</v>
      </c>
      <c r="D4" s="18">
        <f>AT11</f>
        <v>58836.840900000003</v>
      </c>
      <c r="E4" s="28"/>
      <c r="H4" s="28"/>
      <c r="I4" s="19"/>
      <c r="J4" s="28"/>
      <c r="K4" s="34"/>
      <c r="L4" s="19"/>
      <c r="M4" s="19"/>
      <c r="N4" s="38"/>
      <c r="O4" s="38"/>
      <c r="Q4" s="28"/>
      <c r="R4" s="20"/>
      <c r="S4" s="20"/>
      <c r="T4" s="21"/>
      <c r="U4" s="20"/>
      <c r="V4" s="22"/>
      <c r="W4" s="22"/>
      <c r="X4" s="22"/>
      <c r="Y4" s="22"/>
      <c r="Z4" s="22"/>
      <c r="AA4" s="23"/>
      <c r="AB4" s="22"/>
      <c r="AC4" s="23"/>
      <c r="AD4" s="22"/>
      <c r="AE4" s="23"/>
      <c r="AG4" s="23"/>
      <c r="AI4" s="23"/>
      <c r="AK4" s="23"/>
      <c r="AM4" s="23"/>
      <c r="AO4" s="23"/>
      <c r="AP4" s="23"/>
      <c r="AQ4" s="23"/>
    </row>
    <row r="5" spans="1:47" s="2" customFormat="1" ht="12.75" hidden="1" customHeight="1" x14ac:dyDescent="0.2">
      <c r="A5" s="62"/>
      <c r="B5" s="62"/>
      <c r="C5" s="67" t="s">
        <v>11</v>
      </c>
      <c r="D5" s="68"/>
      <c r="E5" s="68"/>
      <c r="F5" s="68"/>
      <c r="G5" s="24"/>
      <c r="H5" s="28"/>
      <c r="I5" s="19"/>
      <c r="J5" s="28"/>
      <c r="K5" s="34"/>
      <c r="L5" s="19"/>
      <c r="M5" s="19"/>
      <c r="N5" s="38"/>
      <c r="O5" s="38"/>
      <c r="Q5" s="28"/>
      <c r="R5" s="20"/>
      <c r="S5" s="20"/>
      <c r="T5" s="21"/>
      <c r="U5" s="20"/>
      <c r="V5" s="22"/>
      <c r="W5" s="22"/>
      <c r="X5" s="22"/>
      <c r="Y5" s="22"/>
      <c r="Z5" s="22"/>
      <c r="AA5" s="23"/>
      <c r="AB5" s="22"/>
      <c r="AC5" s="23"/>
      <c r="AD5" s="22"/>
      <c r="AE5" s="23"/>
      <c r="AG5" s="23"/>
      <c r="AI5" s="23"/>
      <c r="AK5" s="23"/>
      <c r="AM5" s="23"/>
      <c r="AO5" s="23"/>
      <c r="AP5" s="23"/>
      <c r="AQ5" s="23"/>
    </row>
    <row r="6" spans="1:47" s="2" customFormat="1" ht="12.75" customHeight="1" x14ac:dyDescent="0.2">
      <c r="A6" s="30"/>
      <c r="B6" s="31"/>
      <c r="C6" s="32" t="s">
        <v>43</v>
      </c>
      <c r="D6" s="24"/>
      <c r="E6" s="24"/>
      <c r="F6" s="24"/>
      <c r="G6" s="24"/>
      <c r="H6" s="28"/>
      <c r="I6" s="19"/>
      <c r="J6" s="28"/>
      <c r="K6" s="34"/>
      <c r="L6" s="19"/>
      <c r="M6" s="19"/>
      <c r="N6" s="38"/>
      <c r="O6" s="38"/>
      <c r="Q6" s="28"/>
      <c r="R6" s="20"/>
      <c r="S6" s="20"/>
      <c r="T6" s="21"/>
      <c r="U6" s="20"/>
      <c r="V6" s="22"/>
      <c r="W6" s="22"/>
      <c r="X6" s="22"/>
      <c r="Y6" s="22"/>
      <c r="Z6" s="22"/>
      <c r="AA6" s="23"/>
      <c r="AB6" s="22"/>
      <c r="AC6" s="23"/>
      <c r="AD6" s="22"/>
      <c r="AE6" s="23"/>
      <c r="AG6" s="23"/>
      <c r="AI6" s="23"/>
      <c r="AK6" s="23"/>
      <c r="AM6" s="23"/>
      <c r="AO6" s="23"/>
      <c r="AP6" s="23"/>
      <c r="AQ6" s="23"/>
    </row>
    <row r="7" spans="1:47" s="2" customFormat="1" ht="12.75" customHeight="1" x14ac:dyDescent="0.2">
      <c r="A7" s="75" t="s">
        <v>64</v>
      </c>
      <c r="B7" s="75"/>
      <c r="C7" s="75"/>
      <c r="D7" s="75"/>
      <c r="E7" s="24"/>
      <c r="F7" s="24"/>
      <c r="G7" s="24"/>
      <c r="H7" s="28"/>
      <c r="I7" s="19"/>
      <c r="J7" s="28"/>
      <c r="K7" s="34"/>
      <c r="L7" s="19"/>
      <c r="M7" s="19"/>
      <c r="N7" s="38"/>
      <c r="O7" s="38"/>
      <c r="Q7" s="28"/>
      <c r="R7" s="20"/>
      <c r="S7" s="20"/>
      <c r="T7" s="21"/>
      <c r="U7" s="20"/>
      <c r="V7" s="22"/>
      <c r="W7" s="22"/>
      <c r="X7" s="22"/>
      <c r="Y7" s="22"/>
      <c r="Z7" s="22"/>
      <c r="AA7" s="23"/>
      <c r="AB7" s="22"/>
      <c r="AC7" s="23"/>
      <c r="AD7" s="22"/>
      <c r="AE7" s="23"/>
      <c r="AG7" s="23"/>
      <c r="AI7" s="23"/>
      <c r="AK7" s="23"/>
      <c r="AM7" s="23"/>
      <c r="AO7" s="23"/>
      <c r="AP7" s="23"/>
      <c r="AQ7" s="23"/>
    </row>
    <row r="8" spans="1:47" s="2" customFormat="1" ht="96" customHeight="1" x14ac:dyDescent="0.2">
      <c r="A8" s="69" t="s">
        <v>12</v>
      </c>
      <c r="B8" s="63" t="s">
        <v>13</v>
      </c>
      <c r="C8" s="63" t="s">
        <v>14</v>
      </c>
      <c r="D8" s="71" t="s">
        <v>0</v>
      </c>
      <c r="E8" s="63" t="s">
        <v>1</v>
      </c>
      <c r="F8" s="63" t="s">
        <v>2</v>
      </c>
      <c r="G8" s="63" t="s">
        <v>42</v>
      </c>
      <c r="H8" s="76" t="s">
        <v>15</v>
      </c>
      <c r="I8" s="63" t="s">
        <v>16</v>
      </c>
      <c r="J8" s="63" t="s">
        <v>0</v>
      </c>
      <c r="K8" s="73" t="s">
        <v>51</v>
      </c>
      <c r="L8" s="63" t="s">
        <v>44</v>
      </c>
      <c r="M8" s="63" t="s">
        <v>5</v>
      </c>
      <c r="N8" s="65" t="s">
        <v>17</v>
      </c>
      <c r="O8" s="65" t="s">
        <v>56</v>
      </c>
      <c r="P8" s="63" t="s">
        <v>3</v>
      </c>
      <c r="Q8" s="63" t="s">
        <v>4</v>
      </c>
      <c r="R8" s="57" t="s">
        <v>18</v>
      </c>
      <c r="S8" s="57"/>
      <c r="T8" s="57"/>
      <c r="U8" s="57"/>
      <c r="V8" s="77" t="s">
        <v>19</v>
      </c>
      <c r="W8" s="60" t="s">
        <v>6</v>
      </c>
      <c r="X8" s="60" t="s">
        <v>20</v>
      </c>
      <c r="Y8" s="60" t="s">
        <v>21</v>
      </c>
      <c r="Z8" s="60" t="s">
        <v>22</v>
      </c>
      <c r="AA8" s="58" t="s">
        <v>23</v>
      </c>
      <c r="AB8" s="60" t="s">
        <v>24</v>
      </c>
      <c r="AC8" s="58" t="s">
        <v>25</v>
      </c>
      <c r="AD8" s="60" t="s">
        <v>26</v>
      </c>
      <c r="AE8" s="58" t="s">
        <v>27</v>
      </c>
      <c r="AF8" s="60" t="s">
        <v>28</v>
      </c>
      <c r="AG8" s="58" t="s">
        <v>29</v>
      </c>
      <c r="AH8" s="60" t="s">
        <v>30</v>
      </c>
      <c r="AI8" s="58" t="s">
        <v>31</v>
      </c>
      <c r="AJ8" s="40" t="s">
        <v>40</v>
      </c>
      <c r="AK8" s="3" t="s">
        <v>41</v>
      </c>
      <c r="AL8" s="40" t="s">
        <v>40</v>
      </c>
      <c r="AM8" s="3" t="s">
        <v>41</v>
      </c>
      <c r="AN8" s="40" t="s">
        <v>40</v>
      </c>
      <c r="AO8" s="3" t="s">
        <v>41</v>
      </c>
      <c r="AP8" s="58" t="s">
        <v>60</v>
      </c>
      <c r="AQ8" s="58" t="s">
        <v>61</v>
      </c>
      <c r="AR8" s="63" t="s">
        <v>32</v>
      </c>
      <c r="AS8" s="63" t="s">
        <v>9</v>
      </c>
      <c r="AT8" s="63" t="s">
        <v>33</v>
      </c>
    </row>
    <row r="9" spans="1:47" s="2" customFormat="1" ht="15" customHeight="1" x14ac:dyDescent="0.2">
      <c r="A9" s="70"/>
      <c r="B9" s="64"/>
      <c r="C9" s="64"/>
      <c r="D9" s="72"/>
      <c r="E9" s="64"/>
      <c r="F9" s="64"/>
      <c r="G9" s="64"/>
      <c r="H9" s="76"/>
      <c r="I9" s="64"/>
      <c r="J9" s="64"/>
      <c r="K9" s="74"/>
      <c r="L9" s="64"/>
      <c r="M9" s="64"/>
      <c r="N9" s="66"/>
      <c r="O9" s="66"/>
      <c r="P9" s="64"/>
      <c r="Q9" s="64"/>
      <c r="R9" s="41" t="s">
        <v>35</v>
      </c>
      <c r="S9" s="41" t="s">
        <v>36</v>
      </c>
      <c r="T9" s="42" t="s">
        <v>37</v>
      </c>
      <c r="U9" s="41" t="s">
        <v>38</v>
      </c>
      <c r="V9" s="78"/>
      <c r="W9" s="61"/>
      <c r="X9" s="61"/>
      <c r="Y9" s="61"/>
      <c r="Z9" s="61"/>
      <c r="AA9" s="59"/>
      <c r="AB9" s="61"/>
      <c r="AC9" s="59"/>
      <c r="AD9" s="61"/>
      <c r="AE9" s="59"/>
      <c r="AF9" s="61"/>
      <c r="AG9" s="59"/>
      <c r="AH9" s="61"/>
      <c r="AI9" s="59"/>
      <c r="AJ9" s="40" t="s">
        <v>39</v>
      </c>
      <c r="AK9" s="3" t="s">
        <v>35</v>
      </c>
      <c r="AL9" s="40" t="s">
        <v>36</v>
      </c>
      <c r="AM9" s="3" t="s">
        <v>36</v>
      </c>
      <c r="AN9" s="40" t="s">
        <v>37</v>
      </c>
      <c r="AO9" s="3" t="s">
        <v>37</v>
      </c>
      <c r="AP9" s="59"/>
      <c r="AQ9" s="59"/>
      <c r="AR9" s="64"/>
      <c r="AS9" s="64"/>
      <c r="AT9" s="64"/>
    </row>
    <row r="10" spans="1:47" s="2" customFormat="1" ht="11.25" customHeight="1" x14ac:dyDescent="0.2">
      <c r="A10" s="9">
        <v>1</v>
      </c>
      <c r="B10" s="12">
        <v>1</v>
      </c>
      <c r="C10" s="33" t="s">
        <v>63</v>
      </c>
      <c r="D10" s="37" t="s">
        <v>45</v>
      </c>
      <c r="E10" s="14" t="s">
        <v>46</v>
      </c>
      <c r="F10" s="4" t="s">
        <v>47</v>
      </c>
      <c r="G10" s="43" t="s">
        <v>48</v>
      </c>
      <c r="H10" s="16" t="s">
        <v>49</v>
      </c>
      <c r="I10" s="44" t="s">
        <v>50</v>
      </c>
      <c r="J10" s="14" t="s">
        <v>52</v>
      </c>
      <c r="K10" s="4" t="s">
        <v>53</v>
      </c>
      <c r="L10" s="9" t="s">
        <v>54</v>
      </c>
      <c r="M10" s="9">
        <v>24</v>
      </c>
      <c r="N10" s="14" t="s">
        <v>55</v>
      </c>
      <c r="O10" s="15" t="s">
        <v>57</v>
      </c>
      <c r="P10" s="14" t="s">
        <v>58</v>
      </c>
      <c r="Q10" s="25">
        <v>140</v>
      </c>
      <c r="R10" s="12">
        <v>48300</v>
      </c>
      <c r="S10" s="9">
        <v>36700</v>
      </c>
      <c r="T10" s="54"/>
      <c r="U10" s="55">
        <f>R10+S10</f>
        <v>85000</v>
      </c>
      <c r="V10" s="13">
        <v>1</v>
      </c>
      <c r="W10" s="5" t="s">
        <v>59</v>
      </c>
      <c r="X10" s="6">
        <f>$D1</f>
        <v>0</v>
      </c>
      <c r="Y10" s="7">
        <f>U10*X10</f>
        <v>0</v>
      </c>
      <c r="Z10" s="51">
        <v>6.9</v>
      </c>
      <c r="AA10" s="7">
        <f>Z10*W10*V10</f>
        <v>82.800000000000011</v>
      </c>
      <c r="AB10" s="51">
        <v>1.65</v>
      </c>
      <c r="AC10" s="7">
        <f>AB10*W10*Q10</f>
        <v>2771.9999999999995</v>
      </c>
      <c r="AD10" s="52">
        <v>19.12</v>
      </c>
      <c r="AE10" s="7">
        <f>AD10*W10*Q10</f>
        <v>32121.599999999999</v>
      </c>
      <c r="AF10" s="53">
        <v>0</v>
      </c>
      <c r="AG10" s="7">
        <f>AF10*U10/1000</f>
        <v>0</v>
      </c>
      <c r="AH10" s="52">
        <v>1.2500000000000001E-2</v>
      </c>
      <c r="AI10" s="7">
        <f>AH10*U10</f>
        <v>1062.5</v>
      </c>
      <c r="AJ10" s="52">
        <v>0.1807</v>
      </c>
      <c r="AK10" s="7">
        <f>AJ10*R10</f>
        <v>8727.81</v>
      </c>
      <c r="AL10" s="52">
        <v>8.3599999999999994E-2</v>
      </c>
      <c r="AM10" s="7">
        <f>AL10*S10</f>
        <v>3068.12</v>
      </c>
      <c r="AN10" s="8"/>
      <c r="AO10" s="7">
        <f>AN10*T10</f>
        <v>0</v>
      </c>
      <c r="AP10" s="7">
        <f>Y10</f>
        <v>0</v>
      </c>
      <c r="AQ10" s="7">
        <f>AR10-AP10</f>
        <v>47834.83</v>
      </c>
      <c r="AR10" s="10">
        <f>AO10+AM10+AK10+AI10+AG10+AE10+AC10+AA10+Y10</f>
        <v>47834.83</v>
      </c>
      <c r="AS10" s="11">
        <f t="shared" ref="AS10" si="0">AR10*0.23</f>
        <v>11002.010900000001</v>
      </c>
      <c r="AT10" s="11">
        <f t="shared" ref="AT10" si="1">AR10+AS10</f>
        <v>58836.840900000003</v>
      </c>
    </row>
    <row r="11" spans="1:47" x14ac:dyDescent="0.2">
      <c r="A11" s="2"/>
      <c r="B11" s="2"/>
      <c r="C11" s="2"/>
      <c r="D11" s="34"/>
      <c r="E11" s="28"/>
      <c r="F11" s="2"/>
      <c r="G11" s="2"/>
      <c r="H11" s="28"/>
      <c r="I11" s="2"/>
      <c r="J11" s="28"/>
      <c r="K11" s="34"/>
      <c r="L11" s="2"/>
      <c r="M11" s="2"/>
      <c r="N11" s="38"/>
      <c r="O11" s="38"/>
      <c r="P11" s="2"/>
      <c r="Q11" s="3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36">
        <f>SUM(AR10:AR10)</f>
        <v>47834.83</v>
      </c>
      <c r="AS11" s="36">
        <f>SUM(AS10:AS10)</f>
        <v>11002.010900000001</v>
      </c>
      <c r="AT11" s="36">
        <f>SUM(AT10:AT10)</f>
        <v>58836.840900000003</v>
      </c>
      <c r="AU11" s="2"/>
    </row>
    <row r="12" spans="1:47" hidden="1" x14ac:dyDescent="0.2">
      <c r="A12" s="2"/>
      <c r="B12" s="2"/>
      <c r="C12" s="2"/>
      <c r="D12" s="34"/>
      <c r="E12" s="28"/>
      <c r="F12" s="2"/>
      <c r="G12" s="2"/>
      <c r="H12" s="28"/>
      <c r="I12" s="2"/>
      <c r="J12" s="28"/>
      <c r="K12" s="34"/>
      <c r="L12" s="2"/>
      <c r="M12" s="2"/>
      <c r="N12" s="38"/>
      <c r="O12" s="38"/>
      <c r="P12" s="2"/>
      <c r="Q12" s="28"/>
      <c r="R12" s="2">
        <v>2145</v>
      </c>
      <c r="S12" s="45" t="s">
        <v>62</v>
      </c>
      <c r="T12" s="45">
        <v>150</v>
      </c>
      <c r="U12" s="2">
        <v>150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50" customFormat="1" x14ac:dyDescent="0.2">
      <c r="A13" s="46"/>
      <c r="B13" s="46"/>
      <c r="C13" s="46"/>
      <c r="D13" s="47"/>
      <c r="E13" s="48"/>
      <c r="F13" s="46"/>
      <c r="G13" s="46"/>
      <c r="H13" s="48"/>
      <c r="I13" s="46"/>
      <c r="J13" s="48"/>
      <c r="K13" s="47"/>
      <c r="L13" s="46"/>
      <c r="M13" s="46"/>
      <c r="N13" s="49"/>
      <c r="O13" s="49"/>
      <c r="P13" s="46"/>
      <c r="Q13" s="48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</row>
    <row r="14" spans="1:47" s="50" customFormat="1" x14ac:dyDescent="0.2">
      <c r="A14" s="46"/>
      <c r="B14" s="46"/>
      <c r="C14" s="46"/>
      <c r="D14" s="47"/>
      <c r="E14" s="48"/>
      <c r="F14" s="46"/>
      <c r="G14" s="46"/>
      <c r="H14" s="48"/>
      <c r="I14" s="46"/>
      <c r="J14" s="48"/>
      <c r="K14" s="47"/>
      <c r="L14" s="46"/>
      <c r="M14" s="46"/>
      <c r="N14" s="49"/>
      <c r="O14" s="49"/>
      <c r="P14" s="46"/>
      <c r="Q14" s="48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5" spans="1:47" s="50" customFormat="1" x14ac:dyDescent="0.2">
      <c r="A15" s="46"/>
      <c r="B15" s="46"/>
      <c r="C15" s="46"/>
      <c r="D15" s="47"/>
      <c r="E15" s="48"/>
      <c r="F15" s="46"/>
      <c r="G15" s="46"/>
      <c r="H15" s="48"/>
      <c r="I15" s="46"/>
      <c r="J15" s="48"/>
      <c r="K15" s="47"/>
      <c r="L15" s="46"/>
      <c r="M15" s="46"/>
      <c r="N15" s="49"/>
      <c r="O15" s="49"/>
      <c r="P15" s="46"/>
      <c r="Q15" s="48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</row>
    <row r="16" spans="1:47" s="50" customFormat="1" x14ac:dyDescent="0.2">
      <c r="A16" s="46"/>
      <c r="B16" s="46"/>
      <c r="C16" s="46"/>
      <c r="D16" s="47"/>
      <c r="E16" s="48"/>
      <c r="F16" s="46"/>
      <c r="G16" s="46"/>
      <c r="H16" s="48"/>
      <c r="I16" s="46"/>
      <c r="J16" s="48"/>
      <c r="K16" s="47"/>
      <c r="L16" s="46"/>
      <c r="M16" s="46"/>
      <c r="N16" s="49"/>
      <c r="O16" s="49"/>
      <c r="P16" s="46"/>
      <c r="Q16" s="48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</row>
    <row r="17" spans="1:47" s="50" customFormat="1" x14ac:dyDescent="0.2">
      <c r="A17" s="46"/>
      <c r="B17" s="46"/>
      <c r="C17" s="46"/>
      <c r="D17" s="47"/>
      <c r="E17" s="48"/>
      <c r="F17" s="46"/>
      <c r="G17" s="46"/>
      <c r="H17" s="48"/>
      <c r="I17" s="46"/>
      <c r="J17" s="48"/>
      <c r="K17" s="47"/>
      <c r="L17" s="46"/>
      <c r="M17" s="46"/>
      <c r="N17" s="49"/>
      <c r="O17" s="49"/>
      <c r="P17" s="46"/>
      <c r="Q17" s="48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</row>
    <row r="18" spans="1:47" s="50" customFormat="1" x14ac:dyDescent="0.2">
      <c r="A18" s="46"/>
      <c r="B18" s="46"/>
      <c r="C18" s="46"/>
      <c r="D18" s="47"/>
      <c r="E18" s="48"/>
      <c r="F18" s="46"/>
      <c r="G18" s="46"/>
      <c r="H18" s="48"/>
      <c r="I18" s="46"/>
      <c r="J18" s="48"/>
      <c r="K18" s="47"/>
      <c r="L18" s="46"/>
      <c r="M18" s="46"/>
      <c r="N18" s="49"/>
      <c r="O18" s="49"/>
      <c r="P18" s="46"/>
      <c r="Q18" s="48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</row>
    <row r="19" spans="1:47" s="50" customFormat="1" x14ac:dyDescent="0.2">
      <c r="A19" s="46"/>
      <c r="B19" s="46"/>
      <c r="C19" s="46"/>
      <c r="D19" s="47"/>
      <c r="E19" s="48"/>
      <c r="F19" s="46"/>
      <c r="G19" s="46"/>
      <c r="H19" s="48"/>
      <c r="I19" s="46"/>
      <c r="J19" s="48"/>
      <c r="K19" s="47"/>
      <c r="L19" s="46"/>
      <c r="M19" s="46"/>
      <c r="N19" s="49"/>
      <c r="O19" s="49"/>
      <c r="P19" s="46"/>
      <c r="Q19" s="48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</row>
    <row r="20" spans="1:47" s="50" customFormat="1" x14ac:dyDescent="0.2">
      <c r="A20" s="46"/>
      <c r="B20" s="46"/>
      <c r="C20" s="46"/>
      <c r="D20" s="47"/>
      <c r="E20" s="48"/>
      <c r="F20" s="46"/>
      <c r="G20" s="46"/>
      <c r="H20" s="48"/>
      <c r="I20" s="46"/>
      <c r="J20" s="48"/>
      <c r="K20" s="47"/>
      <c r="L20" s="46"/>
      <c r="M20" s="46"/>
      <c r="N20" s="49"/>
      <c r="O20" s="49"/>
      <c r="P20" s="46"/>
      <c r="Q20" s="48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47" s="50" customFormat="1" x14ac:dyDescent="0.2">
      <c r="A21" s="46"/>
      <c r="B21" s="46"/>
      <c r="C21" s="46"/>
      <c r="D21" s="47"/>
      <c r="E21" s="48"/>
      <c r="F21" s="46"/>
      <c r="G21" s="46"/>
      <c r="H21" s="48"/>
      <c r="I21" s="46"/>
      <c r="J21" s="48"/>
      <c r="K21" s="47"/>
      <c r="L21" s="46"/>
      <c r="M21" s="46"/>
      <c r="N21" s="49"/>
      <c r="O21" s="49"/>
      <c r="P21" s="46"/>
      <c r="Q21" s="48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</row>
    <row r="22" spans="1:47" s="50" customFormat="1" x14ac:dyDescent="0.2">
      <c r="A22" s="46"/>
      <c r="B22" s="46"/>
      <c r="C22" s="46"/>
      <c r="D22" s="47"/>
      <c r="E22" s="48"/>
      <c r="F22" s="46"/>
      <c r="G22" s="46"/>
      <c r="H22" s="48"/>
      <c r="I22" s="46"/>
      <c r="J22" s="48"/>
      <c r="K22" s="47"/>
      <c r="L22" s="46"/>
      <c r="M22" s="46"/>
      <c r="N22" s="49"/>
      <c r="O22" s="49"/>
      <c r="P22" s="46"/>
      <c r="Q22" s="48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</row>
    <row r="23" spans="1:47" s="50" customFormat="1" x14ac:dyDescent="0.2">
      <c r="A23" s="46"/>
      <c r="B23" s="46"/>
      <c r="C23" s="46"/>
      <c r="D23" s="47"/>
      <c r="E23" s="48"/>
      <c r="F23" s="46"/>
      <c r="G23" s="46"/>
      <c r="H23" s="48"/>
      <c r="I23" s="46"/>
      <c r="J23" s="48"/>
      <c r="K23" s="47"/>
      <c r="L23" s="46"/>
      <c r="M23" s="46"/>
      <c r="N23" s="49"/>
      <c r="O23" s="49"/>
      <c r="P23" s="46"/>
      <c r="Q23" s="48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</row>
    <row r="24" spans="1:47" s="50" customFormat="1" x14ac:dyDescent="0.2">
      <c r="A24" s="46"/>
      <c r="B24" s="46"/>
      <c r="C24" s="46"/>
      <c r="D24" s="47"/>
      <c r="E24" s="48"/>
      <c r="F24" s="46"/>
      <c r="G24" s="46"/>
      <c r="H24" s="48"/>
      <c r="I24" s="46"/>
      <c r="J24" s="48"/>
      <c r="K24" s="47"/>
      <c r="L24" s="46"/>
      <c r="M24" s="46"/>
      <c r="N24" s="49"/>
      <c r="O24" s="49"/>
      <c r="P24" s="46"/>
      <c r="Q24" s="48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</row>
    <row r="25" spans="1:47" s="50" customFormat="1" x14ac:dyDescent="0.2">
      <c r="A25" s="46"/>
      <c r="B25" s="46"/>
      <c r="C25" s="46"/>
      <c r="D25" s="47"/>
      <c r="E25" s="48"/>
      <c r="F25" s="46"/>
      <c r="G25" s="46"/>
      <c r="H25" s="48"/>
      <c r="I25" s="46"/>
      <c r="J25" s="48"/>
      <c r="K25" s="47"/>
      <c r="L25" s="46"/>
      <c r="M25" s="46"/>
      <c r="N25" s="49"/>
      <c r="O25" s="49"/>
      <c r="P25" s="46"/>
      <c r="Q25" s="48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</row>
    <row r="26" spans="1:47" s="50" customFormat="1" x14ac:dyDescent="0.2">
      <c r="A26" s="46"/>
      <c r="B26" s="46"/>
      <c r="C26" s="46"/>
      <c r="D26" s="47"/>
      <c r="E26" s="48"/>
      <c r="F26" s="46"/>
      <c r="G26" s="46"/>
      <c r="H26" s="48"/>
      <c r="I26" s="46"/>
      <c r="J26" s="48"/>
      <c r="K26" s="47"/>
      <c r="L26" s="46"/>
      <c r="M26" s="46"/>
      <c r="N26" s="49"/>
      <c r="O26" s="49"/>
      <c r="P26" s="46"/>
      <c r="Q26" s="48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</row>
    <row r="27" spans="1:47" s="50" customFormat="1" x14ac:dyDescent="0.2">
      <c r="A27" s="46"/>
      <c r="B27" s="46"/>
      <c r="C27" s="46"/>
      <c r="D27" s="47"/>
      <c r="E27" s="48"/>
      <c r="F27" s="46"/>
      <c r="G27" s="46"/>
      <c r="H27" s="48"/>
      <c r="I27" s="46"/>
      <c r="J27" s="48"/>
      <c r="K27" s="47"/>
      <c r="L27" s="46"/>
      <c r="M27" s="46"/>
      <c r="N27" s="49"/>
      <c r="O27" s="49"/>
      <c r="P27" s="46"/>
      <c r="Q27" s="48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</row>
    <row r="28" spans="1:47" s="50" customFormat="1" x14ac:dyDescent="0.2">
      <c r="A28" s="46"/>
      <c r="B28" s="46"/>
      <c r="C28" s="46"/>
      <c r="D28" s="47"/>
      <c r="E28" s="48"/>
      <c r="F28" s="46"/>
      <c r="G28" s="46"/>
      <c r="H28" s="48"/>
      <c r="I28" s="46"/>
      <c r="J28" s="48"/>
      <c r="K28" s="47"/>
      <c r="L28" s="46"/>
      <c r="M28" s="46"/>
      <c r="N28" s="49"/>
      <c r="O28" s="49"/>
      <c r="P28" s="46"/>
      <c r="Q28" s="48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</row>
    <row r="29" spans="1:47" s="50" customFormat="1" x14ac:dyDescent="0.2">
      <c r="A29" s="46"/>
      <c r="B29" s="46"/>
      <c r="C29" s="46"/>
      <c r="D29" s="47"/>
      <c r="E29" s="48"/>
      <c r="F29" s="46"/>
      <c r="G29" s="46"/>
      <c r="H29" s="48"/>
      <c r="I29" s="46"/>
      <c r="J29" s="48"/>
      <c r="K29" s="47"/>
      <c r="L29" s="46"/>
      <c r="M29" s="46"/>
      <c r="N29" s="49"/>
      <c r="O29" s="49"/>
      <c r="P29" s="46"/>
      <c r="Q29" s="48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</row>
    <row r="30" spans="1:47" s="50" customFormat="1" x14ac:dyDescent="0.2">
      <c r="A30" s="46"/>
      <c r="B30" s="46"/>
      <c r="C30" s="46"/>
      <c r="D30" s="47"/>
      <c r="E30" s="48"/>
      <c r="F30" s="46"/>
      <c r="G30" s="46"/>
      <c r="H30" s="48"/>
      <c r="I30" s="46"/>
      <c r="J30" s="48"/>
      <c r="K30" s="47"/>
      <c r="L30" s="46"/>
      <c r="M30" s="46"/>
      <c r="N30" s="49"/>
      <c r="O30" s="49"/>
      <c r="P30" s="46"/>
      <c r="Q30" s="48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</row>
    <row r="31" spans="1:47" x14ac:dyDescent="0.2">
      <c r="A31" s="2"/>
      <c r="B31" s="2"/>
      <c r="C31" s="2"/>
      <c r="D31" s="34"/>
      <c r="E31" s="28"/>
      <c r="F31" s="2"/>
      <c r="G31" s="2"/>
      <c r="H31" s="28"/>
      <c r="I31" s="2"/>
      <c r="J31" s="28"/>
      <c r="K31" s="34"/>
      <c r="L31" s="2"/>
      <c r="M31" s="2"/>
      <c r="N31" s="38"/>
      <c r="O31" s="38"/>
      <c r="P31" s="2"/>
      <c r="Q31" s="2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x14ac:dyDescent="0.2">
      <c r="A32" s="2"/>
      <c r="B32" s="2"/>
      <c r="C32" s="2"/>
      <c r="D32" s="34"/>
      <c r="E32" s="28"/>
      <c r="F32" s="2"/>
      <c r="G32" s="2"/>
      <c r="H32" s="28"/>
      <c r="I32" s="2"/>
      <c r="J32" s="28"/>
      <c r="K32" s="34"/>
      <c r="L32" s="2"/>
      <c r="M32" s="2"/>
      <c r="N32" s="38"/>
      <c r="O32" s="38"/>
      <c r="P32" s="2"/>
      <c r="Q32" s="2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x14ac:dyDescent="0.2">
      <c r="A33" s="2"/>
      <c r="B33" s="2"/>
      <c r="C33" s="2"/>
      <c r="D33" s="34"/>
      <c r="E33" s="28"/>
      <c r="F33" s="2"/>
      <c r="G33" s="2"/>
      <c r="H33" s="28"/>
      <c r="I33" s="2"/>
      <c r="J33" s="28"/>
      <c r="K33" s="34"/>
      <c r="L33" s="2"/>
      <c r="M33" s="2"/>
      <c r="N33" s="38"/>
      <c r="O33" s="38"/>
      <c r="P33" s="2"/>
      <c r="Q33" s="2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x14ac:dyDescent="0.2">
      <c r="A34" s="2"/>
      <c r="B34" s="2"/>
      <c r="C34" s="2"/>
      <c r="D34" s="34"/>
      <c r="E34" s="28"/>
      <c r="F34" s="2"/>
      <c r="G34" s="2"/>
      <c r="H34" s="28"/>
      <c r="I34" s="2"/>
      <c r="J34" s="28"/>
      <c r="K34" s="34"/>
      <c r="L34" s="2"/>
      <c r="M34" s="2"/>
      <c r="N34" s="38"/>
      <c r="O34" s="38"/>
      <c r="P34" s="2"/>
      <c r="Q34" s="2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x14ac:dyDescent="0.2">
      <c r="A35" s="2"/>
      <c r="B35" s="2"/>
      <c r="C35" s="2"/>
      <c r="D35" s="34"/>
      <c r="E35" s="28"/>
      <c r="F35" s="2"/>
      <c r="G35" s="2"/>
      <c r="H35" s="28"/>
      <c r="I35" s="2"/>
      <c r="J35" s="28"/>
      <c r="K35" s="34"/>
      <c r="L35" s="2"/>
      <c r="M35" s="2"/>
      <c r="N35" s="38"/>
      <c r="O35" s="38"/>
      <c r="P35" s="2"/>
      <c r="Q35" s="2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x14ac:dyDescent="0.2">
      <c r="A36" s="2"/>
      <c r="B36" s="2"/>
      <c r="C36" s="2"/>
      <c r="D36" s="34"/>
      <c r="E36" s="28"/>
      <c r="F36" s="2"/>
      <c r="G36" s="2"/>
      <c r="H36" s="28"/>
      <c r="I36" s="2"/>
      <c r="J36" s="28"/>
      <c r="K36" s="34"/>
      <c r="L36" s="2"/>
      <c r="M36" s="2"/>
      <c r="N36" s="38"/>
      <c r="O36" s="38"/>
      <c r="P36" s="2"/>
      <c r="Q36" s="2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2">
      <c r="A37" s="2"/>
      <c r="B37" s="2"/>
      <c r="C37" s="2"/>
      <c r="D37" s="34"/>
      <c r="E37" s="28"/>
      <c r="F37" s="2"/>
      <c r="G37" s="2"/>
      <c r="H37" s="28"/>
      <c r="I37" s="2"/>
      <c r="J37" s="28"/>
      <c r="K37" s="34"/>
      <c r="L37" s="2"/>
      <c r="M37" s="2"/>
      <c r="N37" s="38"/>
      <c r="O37" s="38"/>
      <c r="P37" s="2"/>
      <c r="Q37" s="28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x14ac:dyDescent="0.2">
      <c r="A38" s="2"/>
      <c r="B38" s="2"/>
      <c r="C38" s="2"/>
      <c r="D38" s="34"/>
      <c r="E38" s="28"/>
      <c r="F38" s="2"/>
      <c r="G38" s="2"/>
      <c r="H38" s="28"/>
      <c r="I38" s="2"/>
      <c r="J38" s="28"/>
      <c r="K38" s="34"/>
      <c r="L38" s="2"/>
      <c r="M38" s="2"/>
      <c r="N38" s="38"/>
      <c r="O38" s="38"/>
      <c r="P38" s="2"/>
      <c r="Q38" s="2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x14ac:dyDescent="0.2">
      <c r="A39" s="2"/>
      <c r="B39" s="2"/>
      <c r="C39" s="2"/>
      <c r="D39" s="34"/>
      <c r="E39" s="28"/>
      <c r="F39" s="2"/>
      <c r="G39" s="2"/>
      <c r="H39" s="28"/>
      <c r="I39" s="2"/>
      <c r="J39" s="28"/>
      <c r="K39" s="34"/>
      <c r="L39" s="2"/>
      <c r="M39" s="2"/>
      <c r="N39" s="38"/>
      <c r="O39" s="38"/>
      <c r="P39" s="2"/>
      <c r="Q39" s="28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x14ac:dyDescent="0.2">
      <c r="A40" s="2"/>
      <c r="B40" s="2"/>
      <c r="C40" s="2"/>
      <c r="D40" s="34"/>
      <c r="E40" s="28"/>
      <c r="F40" s="2"/>
      <c r="G40" s="2"/>
      <c r="H40" s="28"/>
      <c r="I40" s="2"/>
      <c r="J40" s="28"/>
      <c r="K40" s="34"/>
      <c r="L40" s="2"/>
      <c r="M40" s="2"/>
      <c r="N40" s="38"/>
      <c r="O40" s="38"/>
      <c r="P40" s="2"/>
      <c r="Q40" s="2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x14ac:dyDescent="0.2">
      <c r="A41" s="2"/>
      <c r="B41" s="2"/>
      <c r="C41" s="2"/>
      <c r="D41" s="34"/>
      <c r="E41" s="28"/>
      <c r="F41" s="2"/>
      <c r="G41" s="2"/>
      <c r="H41" s="28"/>
      <c r="I41" s="2"/>
      <c r="J41" s="28"/>
      <c r="K41" s="34"/>
      <c r="L41" s="2"/>
      <c r="M41" s="2"/>
      <c r="N41" s="38"/>
      <c r="O41" s="38"/>
      <c r="P41" s="2"/>
      <c r="Q41" s="2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x14ac:dyDescent="0.2">
      <c r="A42" s="2"/>
      <c r="B42" s="2"/>
      <c r="C42" s="2"/>
      <c r="D42" s="34"/>
      <c r="E42" s="28"/>
      <c r="F42" s="2"/>
      <c r="G42" s="2"/>
      <c r="H42" s="28"/>
      <c r="I42" s="2"/>
      <c r="J42" s="28"/>
      <c r="K42" s="34"/>
      <c r="L42" s="2"/>
      <c r="M42" s="2"/>
      <c r="N42" s="38"/>
      <c r="O42" s="38"/>
      <c r="P42" s="2"/>
      <c r="Q42" s="2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x14ac:dyDescent="0.2">
      <c r="A43" s="2"/>
      <c r="B43" s="2"/>
      <c r="C43" s="2"/>
      <c r="D43" s="34"/>
      <c r="E43" s="28"/>
      <c r="F43" s="2"/>
      <c r="G43" s="2"/>
      <c r="H43" s="28"/>
      <c r="I43" s="2"/>
      <c r="J43" s="28"/>
      <c r="K43" s="34"/>
      <c r="L43" s="2"/>
      <c r="M43" s="2"/>
      <c r="N43" s="38"/>
      <c r="O43" s="38"/>
      <c r="P43" s="2"/>
      <c r="Q43" s="2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x14ac:dyDescent="0.2">
      <c r="A44" s="2"/>
      <c r="B44" s="2"/>
      <c r="C44" s="2"/>
      <c r="D44" s="34"/>
      <c r="E44" s="28"/>
      <c r="F44" s="2"/>
      <c r="G44" s="2"/>
      <c r="H44" s="28"/>
      <c r="I44" s="2"/>
      <c r="J44" s="28"/>
      <c r="K44" s="34"/>
      <c r="L44" s="2"/>
      <c r="M44" s="2"/>
      <c r="N44" s="38"/>
      <c r="O44" s="38"/>
      <c r="P44" s="2"/>
      <c r="Q44" s="2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x14ac:dyDescent="0.2">
      <c r="A45" s="2"/>
      <c r="B45" s="2"/>
      <c r="C45" s="2"/>
      <c r="D45" s="34"/>
      <c r="E45" s="28"/>
      <c r="F45" s="2"/>
      <c r="G45" s="2"/>
      <c r="H45" s="28"/>
      <c r="I45" s="2"/>
      <c r="J45" s="28"/>
      <c r="K45" s="34"/>
      <c r="L45" s="2"/>
      <c r="M45" s="2"/>
      <c r="N45" s="38"/>
      <c r="O45" s="38"/>
      <c r="P45" s="2"/>
      <c r="Q45" s="2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x14ac:dyDescent="0.2">
      <c r="A46" s="2"/>
      <c r="B46" s="2"/>
      <c r="C46" s="2"/>
      <c r="D46" s="34"/>
      <c r="E46" s="28"/>
      <c r="F46" s="2"/>
      <c r="G46" s="2"/>
      <c r="H46" s="28"/>
      <c r="I46" s="2"/>
      <c r="J46" s="28"/>
      <c r="K46" s="34"/>
      <c r="L46" s="2"/>
      <c r="M46" s="2"/>
      <c r="N46" s="38"/>
      <c r="O46" s="38"/>
      <c r="P46" s="2"/>
      <c r="Q46" s="28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x14ac:dyDescent="0.2">
      <c r="A47" s="2"/>
      <c r="B47" s="2"/>
      <c r="C47" s="2"/>
      <c r="D47" s="34"/>
      <c r="E47" s="28"/>
      <c r="F47" s="2"/>
      <c r="G47" s="2"/>
      <c r="H47" s="28"/>
      <c r="I47" s="2"/>
      <c r="J47" s="28"/>
      <c r="K47" s="34"/>
      <c r="L47" s="2"/>
      <c r="M47" s="2"/>
      <c r="N47" s="38"/>
      <c r="O47" s="38"/>
      <c r="P47" s="2"/>
      <c r="Q47" s="28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x14ac:dyDescent="0.2">
      <c r="A48" s="2"/>
      <c r="B48" s="2"/>
      <c r="C48" s="2"/>
      <c r="D48" s="34"/>
      <c r="E48" s="28"/>
      <c r="F48" s="2"/>
      <c r="G48" s="2"/>
      <c r="H48" s="28"/>
      <c r="I48" s="2"/>
      <c r="J48" s="28"/>
      <c r="K48" s="34"/>
      <c r="L48" s="2"/>
      <c r="M48" s="2"/>
      <c r="N48" s="38"/>
      <c r="O48" s="38"/>
      <c r="P48" s="2"/>
      <c r="Q48" s="28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x14ac:dyDescent="0.2">
      <c r="A49" s="2"/>
      <c r="B49" s="2"/>
      <c r="C49" s="2"/>
      <c r="D49" s="34"/>
      <c r="E49" s="28"/>
      <c r="F49" s="2"/>
      <c r="G49" s="2"/>
      <c r="H49" s="28"/>
      <c r="I49" s="2"/>
      <c r="J49" s="28"/>
      <c r="K49" s="34"/>
      <c r="L49" s="2"/>
      <c r="M49" s="2"/>
      <c r="N49" s="38"/>
      <c r="O49" s="38"/>
      <c r="P49" s="2"/>
      <c r="Q49" s="28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x14ac:dyDescent="0.2">
      <c r="A50" s="2"/>
      <c r="B50" s="2"/>
      <c r="C50" s="2"/>
      <c r="D50" s="34"/>
      <c r="E50" s="28"/>
      <c r="F50" s="2"/>
      <c r="G50" s="2"/>
      <c r="H50" s="28"/>
      <c r="I50" s="2"/>
      <c r="J50" s="28"/>
      <c r="K50" s="34"/>
      <c r="L50" s="2"/>
      <c r="M50" s="2"/>
      <c r="N50" s="38"/>
      <c r="O50" s="38"/>
      <c r="P50" s="2"/>
      <c r="Q50" s="28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x14ac:dyDescent="0.2">
      <c r="A51" s="2"/>
      <c r="B51" s="2"/>
      <c r="C51" s="2"/>
      <c r="D51" s="34"/>
      <c r="E51" s="28"/>
      <c r="F51" s="2"/>
      <c r="G51" s="2"/>
      <c r="H51" s="28"/>
      <c r="I51" s="2"/>
      <c r="J51" s="28"/>
      <c r="K51" s="34"/>
      <c r="L51" s="2"/>
      <c r="M51" s="2"/>
      <c r="N51" s="38"/>
      <c r="O51" s="38"/>
      <c r="P51" s="2"/>
      <c r="Q51" s="2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x14ac:dyDescent="0.2">
      <c r="A52" s="2"/>
      <c r="B52" s="2"/>
      <c r="C52" s="2"/>
      <c r="D52" s="34"/>
      <c r="E52" s="28"/>
      <c r="F52" s="2"/>
      <c r="G52" s="2"/>
      <c r="H52" s="28"/>
      <c r="I52" s="2"/>
      <c r="J52" s="28"/>
      <c r="K52" s="34"/>
      <c r="L52" s="2"/>
      <c r="M52" s="2"/>
      <c r="N52" s="38"/>
      <c r="O52" s="38"/>
      <c r="P52" s="2"/>
      <c r="Q52" s="2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x14ac:dyDescent="0.2">
      <c r="A53" s="2"/>
      <c r="B53" s="2"/>
      <c r="C53" s="2"/>
      <c r="D53" s="34"/>
      <c r="E53" s="28"/>
      <c r="F53" s="2"/>
      <c r="G53" s="2"/>
      <c r="H53" s="28"/>
      <c r="I53" s="2"/>
      <c r="J53" s="28"/>
      <c r="K53" s="34"/>
      <c r="L53" s="2"/>
      <c r="M53" s="2"/>
      <c r="N53" s="38"/>
      <c r="O53" s="38"/>
      <c r="P53" s="2"/>
      <c r="Q53" s="2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x14ac:dyDescent="0.2">
      <c r="A54" s="2"/>
      <c r="B54" s="2"/>
      <c r="C54" s="2"/>
      <c r="D54" s="34"/>
      <c r="E54" s="28"/>
      <c r="F54" s="2"/>
      <c r="G54" s="2"/>
      <c r="H54" s="28"/>
      <c r="I54" s="2"/>
      <c r="J54" s="28"/>
      <c r="K54" s="34"/>
      <c r="L54" s="2"/>
      <c r="M54" s="2"/>
      <c r="N54" s="38"/>
      <c r="O54" s="38"/>
      <c r="P54" s="2"/>
      <c r="Q54" s="2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x14ac:dyDescent="0.2">
      <c r="A55" s="2"/>
      <c r="B55" s="2"/>
      <c r="C55" s="2"/>
      <c r="D55" s="34"/>
      <c r="E55" s="28"/>
      <c r="F55" s="2"/>
      <c r="G55" s="2"/>
      <c r="H55" s="28"/>
      <c r="I55" s="2"/>
      <c r="J55" s="28"/>
      <c r="K55" s="34"/>
      <c r="L55" s="2"/>
      <c r="M55" s="2"/>
      <c r="N55" s="38"/>
      <c r="O55" s="38"/>
      <c r="P55" s="2"/>
      <c r="Q55" s="2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x14ac:dyDescent="0.2">
      <c r="A56" s="2"/>
      <c r="B56" s="2"/>
      <c r="C56" s="2"/>
      <c r="D56" s="34"/>
      <c r="E56" s="28"/>
      <c r="F56" s="2"/>
      <c r="G56" s="2"/>
      <c r="H56" s="28"/>
      <c r="I56" s="2"/>
      <c r="J56" s="28"/>
      <c r="K56" s="34"/>
      <c r="L56" s="2"/>
      <c r="M56" s="2"/>
      <c r="N56" s="38"/>
      <c r="O56" s="38"/>
      <c r="P56" s="2"/>
      <c r="Q56" s="2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x14ac:dyDescent="0.2">
      <c r="A57" s="2"/>
      <c r="B57" s="2"/>
      <c r="C57" s="2"/>
      <c r="D57" s="34"/>
      <c r="E57" s="28"/>
      <c r="F57" s="2"/>
      <c r="G57" s="2"/>
      <c r="H57" s="28"/>
      <c r="I57" s="2"/>
      <c r="J57" s="28"/>
      <c r="K57" s="34"/>
      <c r="L57" s="2"/>
      <c r="M57" s="2"/>
      <c r="N57" s="38"/>
      <c r="O57" s="38"/>
      <c r="P57" s="2"/>
      <c r="Q57" s="28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x14ac:dyDescent="0.2">
      <c r="A58" s="2"/>
      <c r="B58" s="2"/>
      <c r="C58" s="2"/>
      <c r="D58" s="34"/>
      <c r="E58" s="28"/>
      <c r="F58" s="2"/>
      <c r="G58" s="2"/>
      <c r="H58" s="28"/>
      <c r="I58" s="2"/>
      <c r="J58" s="28"/>
      <c r="K58" s="34"/>
      <c r="L58" s="2"/>
      <c r="M58" s="2"/>
      <c r="N58" s="38"/>
      <c r="O58" s="38"/>
      <c r="P58" s="2"/>
      <c r="Q58" s="28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x14ac:dyDescent="0.2">
      <c r="A59" s="2"/>
      <c r="B59" s="2"/>
      <c r="C59" s="2"/>
      <c r="D59" s="34"/>
      <c r="E59" s="28"/>
      <c r="F59" s="2"/>
      <c r="G59" s="2"/>
      <c r="H59" s="28"/>
      <c r="I59" s="2"/>
      <c r="J59" s="28"/>
      <c r="K59" s="34"/>
      <c r="L59" s="2"/>
      <c r="M59" s="2"/>
      <c r="N59" s="38"/>
      <c r="O59" s="38"/>
      <c r="P59" s="2"/>
      <c r="Q59" s="28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x14ac:dyDescent="0.2">
      <c r="A60" s="2"/>
      <c r="B60" s="2"/>
      <c r="C60" s="2"/>
      <c r="D60" s="34"/>
      <c r="E60" s="28"/>
      <c r="F60" s="2"/>
      <c r="G60" s="2"/>
      <c r="H60" s="28"/>
      <c r="I60" s="2"/>
      <c r="J60" s="28"/>
      <c r="K60" s="34"/>
      <c r="L60" s="2"/>
      <c r="M60" s="2"/>
      <c r="N60" s="38"/>
      <c r="O60" s="38"/>
      <c r="P60" s="2"/>
      <c r="Q60" s="28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</row>
    <row r="61" spans="1:47" x14ac:dyDescent="0.2">
      <c r="A61" s="2"/>
      <c r="B61" s="2"/>
      <c r="C61" s="2"/>
      <c r="D61" s="34"/>
      <c r="E61" s="28"/>
      <c r="F61" s="2"/>
      <c r="G61" s="2"/>
      <c r="H61" s="28"/>
      <c r="I61" s="2"/>
      <c r="J61" s="28"/>
      <c r="K61" s="34"/>
      <c r="L61" s="2"/>
      <c r="M61" s="2"/>
      <c r="N61" s="38"/>
      <c r="O61" s="38"/>
      <c r="P61" s="2"/>
      <c r="Q61" s="28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x14ac:dyDescent="0.2">
      <c r="A62" s="2"/>
      <c r="B62" s="2"/>
      <c r="C62" s="2"/>
      <c r="D62" s="34"/>
      <c r="E62" s="28"/>
      <c r="F62" s="2"/>
      <c r="G62" s="2"/>
      <c r="H62" s="28"/>
      <c r="I62" s="2"/>
      <c r="J62" s="28"/>
      <c r="K62" s="34"/>
      <c r="L62" s="2"/>
      <c r="M62" s="2"/>
      <c r="N62" s="38"/>
      <c r="O62" s="38"/>
      <c r="P62" s="2"/>
      <c r="Q62" s="2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x14ac:dyDescent="0.2">
      <c r="A63" s="2"/>
      <c r="B63" s="2"/>
      <c r="C63" s="2"/>
      <c r="D63" s="34"/>
      <c r="E63" s="28"/>
      <c r="F63" s="2"/>
      <c r="G63" s="2"/>
      <c r="H63" s="28"/>
      <c r="I63" s="2"/>
      <c r="J63" s="28"/>
      <c r="K63" s="34"/>
      <c r="L63" s="2"/>
      <c r="M63" s="2"/>
      <c r="N63" s="38"/>
      <c r="O63" s="38"/>
      <c r="P63" s="2"/>
      <c r="Q63" s="2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x14ac:dyDescent="0.2">
      <c r="A64" s="2"/>
      <c r="B64" s="2"/>
      <c r="C64" s="2"/>
      <c r="D64" s="34"/>
      <c r="E64" s="28"/>
      <c r="F64" s="2"/>
      <c r="G64" s="2"/>
      <c r="H64" s="28"/>
      <c r="I64" s="2"/>
      <c r="J64" s="28"/>
      <c r="K64" s="34"/>
      <c r="L64" s="2"/>
      <c r="M64" s="2"/>
      <c r="N64" s="38"/>
      <c r="O64" s="38"/>
      <c r="P64" s="2"/>
      <c r="Q64" s="2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x14ac:dyDescent="0.2">
      <c r="A65" s="2"/>
      <c r="B65" s="2"/>
      <c r="C65" s="2"/>
      <c r="D65" s="34"/>
      <c r="E65" s="28"/>
      <c r="F65" s="2"/>
      <c r="G65" s="2"/>
      <c r="H65" s="28"/>
      <c r="I65" s="2"/>
      <c r="J65" s="28"/>
      <c r="K65" s="34"/>
      <c r="L65" s="2"/>
      <c r="M65" s="2"/>
      <c r="N65" s="38"/>
      <c r="O65" s="38"/>
      <c r="P65" s="2"/>
      <c r="Q65" s="2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x14ac:dyDescent="0.2">
      <c r="A66" s="2"/>
      <c r="B66" s="2"/>
      <c r="C66" s="2"/>
      <c r="D66" s="34"/>
      <c r="E66" s="28"/>
      <c r="F66" s="2"/>
      <c r="G66" s="2"/>
      <c r="H66" s="28"/>
      <c r="I66" s="2"/>
      <c r="J66" s="28"/>
      <c r="K66" s="34"/>
      <c r="L66" s="2"/>
      <c r="M66" s="2"/>
      <c r="N66" s="38"/>
      <c r="O66" s="38"/>
      <c r="P66" s="2"/>
      <c r="Q66" s="2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x14ac:dyDescent="0.2">
      <c r="A67" s="2"/>
      <c r="B67" s="2"/>
      <c r="C67" s="2"/>
      <c r="D67" s="34"/>
      <c r="E67" s="28"/>
      <c r="F67" s="2"/>
      <c r="G67" s="2"/>
      <c r="H67" s="28"/>
      <c r="I67" s="2"/>
      <c r="J67" s="28"/>
      <c r="K67" s="34"/>
      <c r="L67" s="2"/>
      <c r="M67" s="2"/>
      <c r="N67" s="38"/>
      <c r="O67" s="38"/>
      <c r="P67" s="2"/>
      <c r="Q67" s="2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x14ac:dyDescent="0.2">
      <c r="A68" s="2"/>
      <c r="B68" s="2"/>
      <c r="C68" s="2"/>
      <c r="D68" s="34"/>
      <c r="E68" s="28"/>
      <c r="F68" s="2"/>
      <c r="G68" s="2"/>
      <c r="H68" s="28"/>
      <c r="I68" s="2"/>
      <c r="J68" s="28"/>
      <c r="K68" s="34"/>
      <c r="L68" s="2"/>
      <c r="M68" s="2"/>
      <c r="N68" s="38"/>
      <c r="O68" s="38"/>
      <c r="P68" s="2"/>
      <c r="Q68" s="28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x14ac:dyDescent="0.2">
      <c r="A69" s="2"/>
      <c r="B69" s="2"/>
      <c r="C69" s="2"/>
      <c r="D69" s="34"/>
      <c r="E69" s="28"/>
      <c r="F69" s="2"/>
      <c r="G69" s="2"/>
      <c r="H69" s="28"/>
      <c r="I69" s="2"/>
      <c r="J69" s="28"/>
      <c r="K69" s="34"/>
      <c r="L69" s="2"/>
      <c r="M69" s="2"/>
      <c r="N69" s="38"/>
      <c r="O69" s="38"/>
      <c r="P69" s="2"/>
      <c r="Q69" s="28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x14ac:dyDescent="0.2">
      <c r="A70" s="2"/>
      <c r="B70" s="2"/>
      <c r="C70" s="2"/>
      <c r="D70" s="34"/>
      <c r="E70" s="28"/>
      <c r="F70" s="2"/>
      <c r="G70" s="2"/>
      <c r="H70" s="28"/>
      <c r="I70" s="2"/>
      <c r="J70" s="28"/>
      <c r="K70" s="34"/>
      <c r="L70" s="2"/>
      <c r="M70" s="2"/>
      <c r="N70" s="38"/>
      <c r="O70" s="38"/>
      <c r="P70" s="2"/>
      <c r="Q70" s="28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x14ac:dyDescent="0.2">
      <c r="A71" s="2"/>
      <c r="B71" s="2"/>
      <c r="C71" s="2"/>
      <c r="D71" s="34"/>
      <c r="E71" s="28"/>
      <c r="F71" s="2"/>
      <c r="G71" s="2"/>
      <c r="H71" s="28"/>
      <c r="I71" s="2"/>
      <c r="J71" s="28"/>
      <c r="K71" s="34"/>
      <c r="L71" s="2"/>
      <c r="M71" s="2"/>
      <c r="N71" s="38"/>
      <c r="O71" s="38"/>
      <c r="P71" s="2"/>
      <c r="Q71" s="28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x14ac:dyDescent="0.2">
      <c r="A72" s="2"/>
      <c r="B72" s="2"/>
      <c r="C72" s="2"/>
      <c r="D72" s="34"/>
      <c r="E72" s="28"/>
      <c r="F72" s="2"/>
      <c r="G72" s="2"/>
      <c r="H72" s="28"/>
      <c r="I72" s="2"/>
      <c r="J72" s="28"/>
      <c r="K72" s="34"/>
      <c r="L72" s="2"/>
      <c r="M72" s="2"/>
      <c r="N72" s="38"/>
      <c r="O72" s="38"/>
      <c r="P72" s="2"/>
      <c r="Q72" s="28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x14ac:dyDescent="0.2">
      <c r="A73" s="2"/>
      <c r="B73" s="2"/>
      <c r="C73" s="2"/>
      <c r="D73" s="34"/>
      <c r="E73" s="28"/>
      <c r="F73" s="2"/>
      <c r="G73" s="2"/>
      <c r="H73" s="28"/>
      <c r="I73" s="2"/>
      <c r="J73" s="28"/>
      <c r="K73" s="34"/>
      <c r="L73" s="2"/>
      <c r="M73" s="2"/>
      <c r="N73" s="38"/>
      <c r="O73" s="38"/>
      <c r="P73" s="2"/>
      <c r="Q73" s="2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x14ac:dyDescent="0.2">
      <c r="A74" s="2"/>
      <c r="B74" s="2"/>
      <c r="C74" s="2"/>
      <c r="D74" s="34"/>
      <c r="E74" s="28"/>
      <c r="F74" s="2"/>
      <c r="G74" s="2"/>
      <c r="H74" s="28"/>
      <c r="I74" s="2"/>
      <c r="J74" s="28"/>
      <c r="K74" s="34"/>
      <c r="L74" s="2"/>
      <c r="M74" s="2"/>
      <c r="N74" s="38"/>
      <c r="O74" s="38"/>
      <c r="P74" s="2"/>
      <c r="Q74" s="2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x14ac:dyDescent="0.2">
      <c r="A75" s="2"/>
      <c r="B75" s="2"/>
      <c r="C75" s="2"/>
      <c r="D75" s="34"/>
      <c r="E75" s="28"/>
      <c r="F75" s="2"/>
      <c r="G75" s="2"/>
      <c r="H75" s="28"/>
      <c r="I75" s="2"/>
      <c r="J75" s="28"/>
      <c r="K75" s="34"/>
      <c r="L75" s="2"/>
      <c r="M75" s="2"/>
      <c r="N75" s="38"/>
      <c r="O75" s="38"/>
      <c r="P75" s="2"/>
      <c r="Q75" s="2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x14ac:dyDescent="0.2">
      <c r="A76" s="2"/>
      <c r="B76" s="2"/>
      <c r="C76" s="2"/>
      <c r="D76" s="34"/>
      <c r="E76" s="28"/>
      <c r="F76" s="2"/>
      <c r="G76" s="2"/>
      <c r="H76" s="28"/>
      <c r="I76" s="2"/>
      <c r="J76" s="28"/>
      <c r="K76" s="34"/>
      <c r="L76" s="2"/>
      <c r="M76" s="2"/>
      <c r="N76" s="38"/>
      <c r="O76" s="38"/>
      <c r="P76" s="2"/>
      <c r="Q76" s="2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x14ac:dyDescent="0.2">
      <c r="A77" s="2"/>
      <c r="B77" s="2"/>
      <c r="C77" s="2"/>
      <c r="D77" s="34"/>
      <c r="E77" s="28"/>
      <c r="F77" s="2"/>
      <c r="G77" s="2"/>
      <c r="H77" s="28"/>
      <c r="I77" s="2"/>
      <c r="J77" s="28"/>
      <c r="K77" s="34"/>
      <c r="L77" s="2"/>
      <c r="M77" s="2"/>
      <c r="N77" s="38"/>
      <c r="O77" s="38"/>
      <c r="P77" s="2"/>
      <c r="Q77" s="2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x14ac:dyDescent="0.2">
      <c r="A78" s="2"/>
      <c r="B78" s="2"/>
      <c r="C78" s="2"/>
      <c r="D78" s="34"/>
      <c r="E78" s="28"/>
      <c r="F78" s="2"/>
      <c r="G78" s="2"/>
      <c r="H78" s="28"/>
      <c r="I78" s="2"/>
      <c r="J78" s="28"/>
      <c r="K78" s="34"/>
      <c r="L78" s="2"/>
      <c r="M78" s="2"/>
      <c r="N78" s="38"/>
      <c r="O78" s="38"/>
      <c r="P78" s="2"/>
      <c r="Q78" s="2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x14ac:dyDescent="0.2">
      <c r="A79" s="2"/>
      <c r="B79" s="2"/>
      <c r="C79" s="2"/>
      <c r="D79" s="34"/>
      <c r="E79" s="28"/>
      <c r="F79" s="2"/>
      <c r="G79" s="2"/>
      <c r="H79" s="28"/>
      <c r="I79" s="2"/>
      <c r="J79" s="28"/>
      <c r="K79" s="34"/>
      <c r="L79" s="2"/>
      <c r="M79" s="2"/>
      <c r="N79" s="38"/>
      <c r="O79" s="38"/>
      <c r="P79" s="2"/>
      <c r="Q79" s="28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x14ac:dyDescent="0.2">
      <c r="A80" s="2"/>
      <c r="B80" s="2"/>
      <c r="C80" s="2"/>
      <c r="D80" s="34"/>
      <c r="E80" s="28"/>
      <c r="F80" s="2"/>
      <c r="G80" s="2"/>
      <c r="H80" s="28"/>
      <c r="I80" s="2"/>
      <c r="J80" s="28"/>
      <c r="K80" s="34"/>
      <c r="L80" s="2"/>
      <c r="M80" s="2"/>
      <c r="N80" s="38"/>
      <c r="O80" s="38"/>
      <c r="P80" s="2"/>
      <c r="Q80" s="28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x14ac:dyDescent="0.2">
      <c r="A81" s="2"/>
      <c r="B81" s="2"/>
      <c r="C81" s="2"/>
      <c r="D81" s="34"/>
      <c r="E81" s="28"/>
      <c r="F81" s="2"/>
      <c r="G81" s="2"/>
      <c r="H81" s="28"/>
      <c r="I81" s="2"/>
      <c r="J81" s="28"/>
      <c r="K81" s="34"/>
      <c r="L81" s="2"/>
      <c r="M81" s="2"/>
      <c r="N81" s="38"/>
      <c r="O81" s="38"/>
      <c r="P81" s="2"/>
      <c r="Q81" s="28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x14ac:dyDescent="0.2">
      <c r="A82" s="2"/>
      <c r="B82" s="2"/>
      <c r="C82" s="2"/>
      <c r="D82" s="34"/>
      <c r="E82" s="28"/>
      <c r="F82" s="2"/>
      <c r="G82" s="2"/>
      <c r="H82" s="28"/>
      <c r="I82" s="2"/>
      <c r="J82" s="28"/>
      <c r="K82" s="34"/>
      <c r="L82" s="2"/>
      <c r="M82" s="2"/>
      <c r="N82" s="38"/>
      <c r="O82" s="38"/>
      <c r="P82" s="2"/>
      <c r="Q82" s="28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x14ac:dyDescent="0.2">
      <c r="A83" s="2"/>
      <c r="B83" s="2"/>
      <c r="C83" s="2"/>
      <c r="D83" s="34"/>
      <c r="E83" s="28"/>
      <c r="F83" s="2"/>
      <c r="G83" s="2"/>
      <c r="H83" s="28"/>
      <c r="I83" s="2"/>
      <c r="J83" s="28"/>
      <c r="K83" s="34"/>
      <c r="L83" s="2"/>
      <c r="M83" s="2"/>
      <c r="N83" s="38"/>
      <c r="O83" s="38"/>
      <c r="P83" s="2"/>
      <c r="Q83" s="2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x14ac:dyDescent="0.2">
      <c r="A84" s="2"/>
      <c r="B84" s="2"/>
      <c r="C84" s="2"/>
      <c r="D84" s="34"/>
      <c r="E84" s="28"/>
      <c r="F84" s="2"/>
      <c r="G84" s="2"/>
      <c r="H84" s="28"/>
      <c r="I84" s="2"/>
      <c r="J84" s="28"/>
      <c r="K84" s="34"/>
      <c r="L84" s="2"/>
      <c r="M84" s="2"/>
      <c r="N84" s="38"/>
      <c r="O84" s="38"/>
      <c r="P84" s="2"/>
      <c r="Q84" s="2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x14ac:dyDescent="0.2">
      <c r="A85" s="2"/>
      <c r="B85" s="2"/>
      <c r="C85" s="2"/>
      <c r="D85" s="34"/>
      <c r="E85" s="28"/>
      <c r="F85" s="2"/>
      <c r="G85" s="2"/>
      <c r="H85" s="28"/>
      <c r="I85" s="2"/>
      <c r="J85" s="28"/>
      <c r="K85" s="34"/>
      <c r="L85" s="2"/>
      <c r="M85" s="2"/>
      <c r="N85" s="38"/>
      <c r="O85" s="38"/>
      <c r="P85" s="2"/>
      <c r="Q85" s="2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x14ac:dyDescent="0.2">
      <c r="A86" s="2"/>
      <c r="B86" s="2"/>
      <c r="C86" s="2"/>
      <c r="D86" s="34"/>
      <c r="E86" s="28"/>
      <c r="F86" s="2"/>
      <c r="G86" s="2"/>
      <c r="H86" s="28"/>
      <c r="I86" s="2"/>
      <c r="J86" s="28"/>
      <c r="K86" s="34"/>
      <c r="L86" s="2"/>
      <c r="M86" s="2"/>
      <c r="N86" s="38"/>
      <c r="O86" s="38"/>
      <c r="P86" s="2"/>
      <c r="Q86" s="2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x14ac:dyDescent="0.2">
      <c r="A87" s="2"/>
      <c r="B87" s="2"/>
      <c r="C87" s="2"/>
      <c r="D87" s="34"/>
      <c r="E87" s="28"/>
      <c r="F87" s="2"/>
      <c r="G87" s="2"/>
      <c r="H87" s="28"/>
      <c r="I87" s="2"/>
      <c r="J87" s="28"/>
      <c r="K87" s="34"/>
      <c r="L87" s="2"/>
      <c r="M87" s="2"/>
      <c r="N87" s="38"/>
      <c r="O87" s="38"/>
      <c r="P87" s="2"/>
      <c r="Q87" s="28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x14ac:dyDescent="0.2">
      <c r="A88" s="2"/>
      <c r="B88" s="2"/>
      <c r="C88" s="2"/>
      <c r="D88" s="34"/>
      <c r="E88" s="28"/>
      <c r="F88" s="2"/>
      <c r="G88" s="2"/>
      <c r="H88" s="28"/>
      <c r="I88" s="2"/>
      <c r="J88" s="28"/>
      <c r="K88" s="34"/>
      <c r="L88" s="2"/>
      <c r="M88" s="2"/>
      <c r="N88" s="38"/>
      <c r="O88" s="38"/>
      <c r="P88" s="2"/>
      <c r="Q88" s="2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x14ac:dyDescent="0.2">
      <c r="A89" s="2"/>
      <c r="B89" s="2"/>
      <c r="C89" s="2"/>
      <c r="D89" s="34"/>
      <c r="E89" s="28"/>
      <c r="F89" s="2"/>
      <c r="G89" s="2"/>
      <c r="H89" s="28"/>
      <c r="I89" s="2"/>
      <c r="J89" s="28"/>
      <c r="K89" s="34"/>
      <c r="L89" s="2"/>
      <c r="M89" s="2"/>
      <c r="N89" s="38"/>
      <c r="O89" s="38"/>
      <c r="P89" s="2"/>
      <c r="Q89" s="28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x14ac:dyDescent="0.2">
      <c r="A90" s="2"/>
      <c r="B90" s="2"/>
      <c r="C90" s="2"/>
      <c r="D90" s="34"/>
      <c r="E90" s="28"/>
      <c r="F90" s="2"/>
      <c r="G90" s="2"/>
      <c r="H90" s="28"/>
      <c r="I90" s="2"/>
      <c r="J90" s="28"/>
      <c r="K90" s="34"/>
      <c r="L90" s="2"/>
      <c r="M90" s="2"/>
      <c r="N90" s="38"/>
      <c r="O90" s="38"/>
      <c r="P90" s="2"/>
      <c r="Q90" s="28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x14ac:dyDescent="0.2">
      <c r="A91" s="2"/>
      <c r="B91" s="2"/>
      <c r="C91" s="2"/>
      <c r="D91" s="34"/>
      <c r="E91" s="28"/>
      <c r="F91" s="2"/>
      <c r="G91" s="2"/>
      <c r="H91" s="28"/>
      <c r="I91" s="2"/>
      <c r="J91" s="28"/>
      <c r="K91" s="34"/>
      <c r="L91" s="2"/>
      <c r="M91" s="2"/>
      <c r="N91" s="38"/>
      <c r="O91" s="38"/>
      <c r="P91" s="2"/>
      <c r="Q91" s="28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x14ac:dyDescent="0.2">
      <c r="A92" s="2"/>
      <c r="B92" s="2"/>
      <c r="C92" s="2"/>
      <c r="D92" s="34"/>
      <c r="E92" s="28"/>
      <c r="F92" s="2"/>
      <c r="G92" s="2"/>
      <c r="H92" s="28"/>
      <c r="I92" s="2"/>
      <c r="J92" s="28"/>
      <c r="K92" s="34"/>
      <c r="L92" s="2"/>
      <c r="M92" s="2"/>
      <c r="N92" s="38"/>
      <c r="O92" s="38"/>
      <c r="P92" s="2"/>
      <c r="Q92" s="28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x14ac:dyDescent="0.2">
      <c r="A93" s="2"/>
      <c r="B93" s="2"/>
      <c r="C93" s="2"/>
      <c r="D93" s="34"/>
      <c r="E93" s="28"/>
      <c r="F93" s="2"/>
      <c r="G93" s="2"/>
      <c r="H93" s="28"/>
      <c r="I93" s="2"/>
      <c r="J93" s="28"/>
      <c r="K93" s="34"/>
      <c r="L93" s="2"/>
      <c r="M93" s="2"/>
      <c r="N93" s="38"/>
      <c r="O93" s="38"/>
      <c r="P93" s="2"/>
      <c r="Q93" s="28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x14ac:dyDescent="0.2">
      <c r="A94" s="2"/>
      <c r="B94" s="2"/>
      <c r="C94" s="2"/>
      <c r="D94" s="34"/>
      <c r="E94" s="28"/>
      <c r="F94" s="2"/>
      <c r="G94" s="2"/>
      <c r="H94" s="28"/>
      <c r="I94" s="2"/>
      <c r="J94" s="28"/>
      <c r="K94" s="34"/>
      <c r="L94" s="2"/>
      <c r="M94" s="2"/>
      <c r="N94" s="38"/>
      <c r="O94" s="38"/>
      <c r="P94" s="2"/>
      <c r="Q94" s="28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x14ac:dyDescent="0.2">
      <c r="A95" s="2"/>
      <c r="B95" s="2"/>
      <c r="C95" s="2"/>
      <c r="D95" s="34"/>
      <c r="E95" s="28"/>
      <c r="F95" s="2"/>
      <c r="G95" s="2"/>
      <c r="H95" s="28"/>
      <c r="I95" s="2"/>
      <c r="J95" s="28"/>
      <c r="K95" s="34"/>
      <c r="L95" s="2"/>
      <c r="M95" s="2"/>
      <c r="N95" s="38"/>
      <c r="O95" s="38"/>
      <c r="P95" s="2"/>
      <c r="Q95" s="28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x14ac:dyDescent="0.2">
      <c r="A96" s="2"/>
      <c r="B96" s="2"/>
      <c r="C96" s="2"/>
      <c r="D96" s="34"/>
      <c r="E96" s="28"/>
      <c r="F96" s="2"/>
      <c r="G96" s="2"/>
      <c r="H96" s="28"/>
      <c r="I96" s="2"/>
      <c r="J96" s="28"/>
      <c r="K96" s="34"/>
      <c r="L96" s="2"/>
      <c r="M96" s="2"/>
      <c r="N96" s="38"/>
      <c r="O96" s="38"/>
      <c r="P96" s="2"/>
      <c r="Q96" s="2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x14ac:dyDescent="0.2">
      <c r="A97" s="2"/>
      <c r="B97" s="2"/>
      <c r="C97" s="2"/>
      <c r="D97" s="34"/>
      <c r="E97" s="28"/>
      <c r="F97" s="2"/>
      <c r="G97" s="2"/>
      <c r="H97" s="28"/>
      <c r="I97" s="2"/>
      <c r="J97" s="28"/>
      <c r="K97" s="34"/>
      <c r="L97" s="2"/>
      <c r="M97" s="2"/>
      <c r="N97" s="38"/>
      <c r="O97" s="38"/>
      <c r="P97" s="2"/>
      <c r="Q97" s="2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x14ac:dyDescent="0.2">
      <c r="A98" s="2"/>
      <c r="B98" s="2"/>
      <c r="C98" s="2"/>
      <c r="D98" s="34"/>
      <c r="E98" s="28"/>
      <c r="F98" s="2"/>
      <c r="G98" s="2"/>
      <c r="H98" s="28"/>
      <c r="I98" s="2"/>
      <c r="J98" s="28"/>
      <c r="K98" s="34"/>
      <c r="L98" s="2"/>
      <c r="M98" s="2"/>
      <c r="N98" s="38"/>
      <c r="O98" s="38"/>
      <c r="P98" s="2"/>
      <c r="Q98" s="2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x14ac:dyDescent="0.2">
      <c r="A99" s="2"/>
      <c r="B99" s="2"/>
      <c r="C99" s="2"/>
      <c r="D99" s="34"/>
      <c r="E99" s="28"/>
      <c r="F99" s="2"/>
      <c r="G99" s="2"/>
      <c r="H99" s="28"/>
      <c r="I99" s="2"/>
      <c r="J99" s="28"/>
      <c r="K99" s="34"/>
      <c r="L99" s="2"/>
      <c r="M99" s="2"/>
      <c r="N99" s="38"/>
      <c r="O99" s="38"/>
      <c r="P99" s="2"/>
      <c r="Q99" s="2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</sheetData>
  <mergeCells count="41">
    <mergeCell ref="AT8:AT9"/>
    <mergeCell ref="G8:G9"/>
    <mergeCell ref="AC8:AC9"/>
    <mergeCell ref="AD8:AD9"/>
    <mergeCell ref="AE8:AE9"/>
    <mergeCell ref="AF8:AF9"/>
    <mergeCell ref="H8:H9"/>
    <mergeCell ref="L8:L9"/>
    <mergeCell ref="V8:V9"/>
    <mergeCell ref="P8:P9"/>
    <mergeCell ref="Q8:Q9"/>
    <mergeCell ref="AP8:AP9"/>
    <mergeCell ref="AQ8:AQ9"/>
    <mergeCell ref="AI8:AI9"/>
    <mergeCell ref="AR8:AR9"/>
    <mergeCell ref="AS8:AS9"/>
    <mergeCell ref="A1:B5"/>
    <mergeCell ref="M8:M9"/>
    <mergeCell ref="N8:N9"/>
    <mergeCell ref="O8:O9"/>
    <mergeCell ref="C5:F5"/>
    <mergeCell ref="A8:A9"/>
    <mergeCell ref="B8:B9"/>
    <mergeCell ref="C8:C9"/>
    <mergeCell ref="D8:D9"/>
    <mergeCell ref="E8:E9"/>
    <mergeCell ref="F8:F9"/>
    <mergeCell ref="J8:J9"/>
    <mergeCell ref="K8:K9"/>
    <mergeCell ref="I8:I9"/>
    <mergeCell ref="A7:D7"/>
    <mergeCell ref="AK1:AL1"/>
    <mergeCell ref="R8:U8"/>
    <mergeCell ref="AG8:AG9"/>
    <mergeCell ref="AH8:AH9"/>
    <mergeCell ref="W8:W9"/>
    <mergeCell ref="X8:X9"/>
    <mergeCell ref="Y8:Y9"/>
    <mergeCell ref="Z8:Z9"/>
    <mergeCell ref="AA8:AA9"/>
    <mergeCell ref="AB8:AB9"/>
  </mergeCells>
  <pageMargins left="0.7" right="0.7" top="0.75" bottom="0.75" header="0.3" footer="0.3"/>
  <pageSetup paperSize="9" orientation="portrait" horizontalDpi="4294967293" verticalDpi="4294967293" r:id="rId1"/>
  <ignoredErrors>
    <ignoredError sqref="W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- arkusz obliczenia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2018-10-25T08:29:54Z</dcterms:modified>
</cp:coreProperties>
</file>